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rchivos Control Interno - 2021-2023\Informes de evaluación y Seguimiento\Informe semestral SCI\"/>
    </mc:Choice>
  </mc:AlternateContent>
  <bookViews>
    <workbookView xWindow="0" yWindow="0" windowWidth="21600" windowHeight="9135"/>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0" localSheetId="0">#REF!</definedName>
    <definedName name="\0">#REF!</definedName>
    <definedName name="\BD" localSheetId="0">#REF!</definedName>
    <definedName name="\BD">#REF!</definedName>
    <definedName name="\BJ" localSheetId="0">#REF!</definedName>
    <definedName name="\BJ">#REF!</definedName>
    <definedName name="\BP" localSheetId="0">#REF!</definedName>
    <definedName name="\BP">#REF!</definedName>
    <definedName name="\c" localSheetId="0">[4]BDATOS!#REF!</definedName>
    <definedName name="\c">[4]BDATOS!#REF!</definedName>
    <definedName name="\CA" localSheetId="0">#REF!</definedName>
    <definedName name="\CA">#REF!</definedName>
    <definedName name="\i" localSheetId="0">#REF!</definedName>
    <definedName name="\i">#REF!</definedName>
    <definedName name="\m" localSheetId="0">#REF!</definedName>
    <definedName name="\m">#REF!</definedName>
    <definedName name="__123Graph_AC86W2CE" localSheetId="0" hidden="1">[5]WIZ!$G$19:$G$30</definedName>
    <definedName name="__123Graph_AC86W2CE" hidden="1">[5]WIZ!$G$19:$G$30</definedName>
    <definedName name="__123Graph_AC86W2ROLL" localSheetId="0" hidden="1">[5]WIZ!$F$19:$F$30</definedName>
    <definedName name="__123Graph_AC86W2ROLL" hidden="1">[5]WIZ!$F$19:$F$30</definedName>
    <definedName name="__123Graph_AC86W3CE" localSheetId="0" hidden="1">[5]WIZ!$J$19:$J$30</definedName>
    <definedName name="__123Graph_AC86W3CE" hidden="1">[5]WIZ!$J$19:$J$30</definedName>
    <definedName name="__123Graph_AC86W3ROLL" localSheetId="0" hidden="1">[5]WIZ!$I$19:$I$30</definedName>
    <definedName name="__123Graph_AC86W3ROLL" hidden="1">[5]WIZ!$I$19:$I$30</definedName>
    <definedName name="__123Graph_B" localSheetId="0" hidden="1">[5]WIZ!$G$32:$G$43</definedName>
    <definedName name="__123Graph_B" hidden="1">[5]WIZ!$G$32:$G$43</definedName>
    <definedName name="__123Graph_BC86W2CE" localSheetId="0" hidden="1">[5]WIZ!$G$32:$G$43</definedName>
    <definedName name="__123Graph_BC86W2CE" hidden="1">[5]WIZ!$G$32:$G$43</definedName>
    <definedName name="__123Graph_BC86W2ROLL" localSheetId="0" hidden="1">[5]WIZ!$F$32:$F$43</definedName>
    <definedName name="__123Graph_BC86W2ROLL" hidden="1">[5]WIZ!$F$32:$F$43</definedName>
    <definedName name="__123Graph_BC86W3CE" localSheetId="0" hidden="1">[5]WIZ!$J$32:$J$43</definedName>
    <definedName name="__123Graph_BC86W3CE" hidden="1">[5]WIZ!$J$32:$J$43</definedName>
    <definedName name="__123Graph_BC86W3ROLL" localSheetId="0" hidden="1">[5]WIZ!$I$32:$I$43</definedName>
    <definedName name="__123Graph_BC86W3ROLL" hidden="1">[5]WIZ!$I$32:$I$43</definedName>
    <definedName name="__123Graph_LBL_A" localSheetId="0" hidden="1">[5]WIZ!$G$19:$G$30</definedName>
    <definedName name="__123Graph_LBL_A" hidden="1">[5]WIZ!$G$19:$G$30</definedName>
    <definedName name="__123Graph_LBL_AC86W2CE" localSheetId="0" hidden="1">[5]WIZ!$G$19:$G$30</definedName>
    <definedName name="__123Graph_LBL_AC86W2CE" hidden="1">[5]WIZ!$G$19:$G$30</definedName>
    <definedName name="__123Graph_LBL_AC86W2ROLL" localSheetId="0" hidden="1">[5]WIZ!$F$19:$F$30</definedName>
    <definedName name="__123Graph_LBL_AC86W2ROLL" hidden="1">[5]WIZ!$F$19:$F$30</definedName>
    <definedName name="__123Graph_LBL_AC86W3CE" localSheetId="0" hidden="1">[5]WIZ!$J$19:$J$30</definedName>
    <definedName name="__123Graph_LBL_AC86W3CE" hidden="1">[5]WIZ!$J$19:$J$30</definedName>
    <definedName name="__123Graph_LBL_AC86W3ROLL" localSheetId="0" hidden="1">[5]WIZ!$I$19:$I$30</definedName>
    <definedName name="__123Graph_LBL_AC86W3ROLL" hidden="1">[5]WIZ!$I$19:$I$30</definedName>
    <definedName name="__123Graph_LBL_B" localSheetId="0" hidden="1">[5]WIZ!$G$32:$G$43</definedName>
    <definedName name="__123Graph_LBL_B" hidden="1">[5]WIZ!$G$32:$G$43</definedName>
    <definedName name="__123Graph_LBL_BC86W2CE" localSheetId="0" hidden="1">[5]WIZ!$G$32:$G$43</definedName>
    <definedName name="__123Graph_LBL_BC86W2CE" hidden="1">[5]WIZ!$G$32:$G$43</definedName>
    <definedName name="__123Graph_LBL_BC86W2ROLL" localSheetId="0" hidden="1">[5]WIZ!$F$32:$F$43</definedName>
    <definedName name="__123Graph_LBL_BC86W2ROLL" hidden="1">[5]WIZ!$F$32:$F$43</definedName>
    <definedName name="__123Graph_LBL_BC86W3CE" localSheetId="0" hidden="1">[5]WIZ!$J$32:$J$43</definedName>
    <definedName name="__123Graph_LBL_BC86W3CE" hidden="1">[5]WIZ!$J$32:$J$43</definedName>
    <definedName name="__123Graph_LBL_BC86W3ROLL" localSheetId="0" hidden="1">[5]WIZ!$I$32:$I$43</definedName>
    <definedName name="__123Graph_LBL_BC86W3ROLL" hidden="1">[5]WIZ!$I$32:$I$43</definedName>
    <definedName name="__123Graph_X" localSheetId="0" hidden="1">[5]WIZ!$B$19:$B$30</definedName>
    <definedName name="__123Graph_X" hidden="1">[5]WIZ!$B$19:$B$30</definedName>
    <definedName name="__123Graph_XC86W2CE" localSheetId="0" hidden="1">[5]WIZ!$B$19:$B$30</definedName>
    <definedName name="__123Graph_XC86W2CE" hidden="1">[5]WIZ!$B$19:$B$30</definedName>
    <definedName name="__123Graph_XC86W2ROLL" localSheetId="0" hidden="1">[5]WIZ!$B$19:$B$30</definedName>
    <definedName name="__123Graph_XC86W2ROLL" hidden="1">[5]WIZ!$B$19:$B$30</definedName>
    <definedName name="__123Graph_XC86W3CE" localSheetId="0" hidden="1">[5]WIZ!$B$19:$B$30</definedName>
    <definedName name="__123Graph_XC86W3CE" hidden="1">[5]WIZ!$B$19:$B$30</definedName>
    <definedName name="__123Graph_XC86W3ROLL" localSheetId="0" hidden="1">[5]WIZ!$B$19:$B$30</definedName>
    <definedName name="__123Graph_XC86W3ROLL" hidden="1">[5]WIZ!$B$19:$B$30</definedName>
    <definedName name="_1__123Graph_AC86W_2" localSheetId="0" hidden="1">[5]WIZ!$F$19:$F$30</definedName>
    <definedName name="_1__123Graph_AC86W_2" hidden="1">[5]WIZ!$F$19:$F$30</definedName>
    <definedName name="_10__123Graph_LBL_BC86W_2" localSheetId="0" hidden="1">[5]WIZ!$F$32:$F$43</definedName>
    <definedName name="_10__123Graph_LBL_BC86W_2" hidden="1">[5]WIZ!$F$32:$F$43</definedName>
    <definedName name="_11__123Graph_LBL_BC86W30" localSheetId="0" hidden="1">[5]WIZ!$AE$32:$AE$43</definedName>
    <definedName name="_11__123Graph_LBL_BC86W30" hidden="1">[5]WIZ!$AE$32:$AE$43</definedName>
    <definedName name="_12__123Graph_LBL_BC86W90" localSheetId="0" hidden="1">[5]WIZ!$AF$32:$AF$43</definedName>
    <definedName name="_12__123Graph_LBL_BC86W90" hidden="1">[5]WIZ!$AF$32:$AF$43</definedName>
    <definedName name="_13__123Graph_XC86W30" localSheetId="0" hidden="1">[5]WIZ!$B$19:$B$30</definedName>
    <definedName name="_13__123Graph_XC86W30" hidden="1">[5]WIZ!$B$19:$B$30</definedName>
    <definedName name="_14__123Graph_XC86W90" localSheetId="0" hidden="1">[5]WIZ!$B$19:$B$30</definedName>
    <definedName name="_14__123Graph_XC86W90" hidden="1">[5]WIZ!$B$19:$B$30</definedName>
    <definedName name="_2__123Graph_AC86W30" localSheetId="0" hidden="1">[5]WIZ!$AE$19:$AE$30</definedName>
    <definedName name="_2__123Graph_AC86W30" hidden="1">[5]WIZ!$AE$19:$AE$30</definedName>
    <definedName name="_296" localSheetId="0">'[6]384-Acciones Corporacion'!#REF!</definedName>
    <definedName name="_296">'[6]384-Acciones Corporacion'!#REF!</definedName>
    <definedName name="_3__123Graph_AC86W90" localSheetId="0" hidden="1">[5]WIZ!$AF$19:$AF$30</definedName>
    <definedName name="_3__123Graph_AC86W90" hidden="1">[5]WIZ!$AF$19:$AF$30</definedName>
    <definedName name="_304" localSheetId="0">'[6]384-Acciones Corporacion'!#REF!</definedName>
    <definedName name="_304">'[6]384-Acciones Corporacion'!#REF!</definedName>
    <definedName name="_312" localSheetId="0">'[6]384-Acciones Corporacion'!#REF!</definedName>
    <definedName name="_312">'[6]384-Acciones Corporacion'!#REF!</definedName>
    <definedName name="_320" localSheetId="0">'[6]384-Acciones Corporacion'!#REF!</definedName>
    <definedName name="_320">'[6]384-Acciones Corporacion'!#REF!</definedName>
    <definedName name="_336" localSheetId="0">'[6]384-Acciones Corporacion'!#REF!</definedName>
    <definedName name="_336">'[6]384-Acciones Corporacion'!#REF!</definedName>
    <definedName name="_344" localSheetId="0">'[6]384-Acciones Corporacion'!#REF!</definedName>
    <definedName name="_344">'[6]384-Acciones Corporacion'!#REF!</definedName>
    <definedName name="_352" localSheetId="0">'[6]384-Acciones Corporacion'!#REF!</definedName>
    <definedName name="_352">'[6]384-Acciones Corporacion'!#REF!</definedName>
    <definedName name="_4__123Graph_BC86W_2" localSheetId="0" hidden="1">[5]WIZ!$F$32:$F$43</definedName>
    <definedName name="_4__123Graph_BC86W_2" hidden="1">[5]WIZ!$F$32:$F$43</definedName>
    <definedName name="_5__123Graph_BC86W30" localSheetId="0" hidden="1">[5]WIZ!$AE$32:$AE$43</definedName>
    <definedName name="_5__123Graph_BC86W30" hidden="1">[5]WIZ!$AE$32:$AE$43</definedName>
    <definedName name="_522" localSheetId="0">'[6]384-Acciones Corporacion'!#REF!</definedName>
    <definedName name="_522">'[6]384-Acciones Corporacion'!#REF!</definedName>
    <definedName name="_530" localSheetId="0">'[6]384-Acciones Corporacion'!#REF!</definedName>
    <definedName name="_530">'[6]384-Acciones Corporacion'!#REF!</definedName>
    <definedName name="_546" localSheetId="0">'[6]384-Acciones Corporacion'!#REF!</definedName>
    <definedName name="_546">'[6]384-Acciones Corporacion'!#REF!</definedName>
    <definedName name="_554" localSheetId="0">'[6]384-Acciones Corporacion'!#REF!</definedName>
    <definedName name="_554">'[6]384-Acciones Corporacion'!#REF!</definedName>
    <definedName name="_562" localSheetId="0">'[6]384-Acciones Corporacion'!#REF!</definedName>
    <definedName name="_562">'[6]384-Acciones Corporacion'!#REF!</definedName>
    <definedName name="_6__123Graph_BC86W90" localSheetId="0" hidden="1">[5]WIZ!$AF$32:$AF$43</definedName>
    <definedName name="_6__123Graph_BC86W90" hidden="1">[5]WIZ!$AF$32:$AF$43</definedName>
    <definedName name="_7__123Graph_LBL_AC86W_2" localSheetId="0" hidden="1">[5]WIZ!$F$19:$F$30</definedName>
    <definedName name="_7__123Graph_LBL_AC86W_2" hidden="1">[5]WIZ!$F$19:$F$30</definedName>
    <definedName name="_8__123Graph_LBL_AC86W30" localSheetId="0" hidden="1">[5]WIZ!$AE$19:$AE$30</definedName>
    <definedName name="_8__123Graph_LBL_AC86W30" hidden="1">[5]WIZ!$AE$19:$AE$30</definedName>
    <definedName name="_9__123Graph_LBL_AC86W90" localSheetId="0" hidden="1">[5]WIZ!$AF$19:$AF$30</definedName>
    <definedName name="_9__123Graph_LBL_AC86W90" hidden="1">[5]WIZ!$AF$19:$AF$30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0" hidden="1">#REF!</definedName>
    <definedName name="_xlnm._FilterDatabase"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Parse_Out" localSheetId="0" hidden="1">[7]B.BTA.S.VALORES!#REF!</definedName>
    <definedName name="_Parse_Out" hidden="1">[7]B.BTA.S.VALORES!#REF!</definedName>
    <definedName name="_Sort" localSheetId="0" hidden="1">#REF!</definedName>
    <definedName name="_Sort" hidden="1">#REF!</definedName>
    <definedName name="A">[8]oficial!$A$1:$H$160</definedName>
    <definedName name="A_IMPRESIÓN_IM" localSheetId="0">#REF!</definedName>
    <definedName name="A_IMPRESIÓN_IM">#REF!</definedName>
    <definedName name="A205_" localSheetId="0">#REF!</definedName>
    <definedName name="A205_">#REF!</definedName>
    <definedName name="A242_" localSheetId="0">#REF!</definedName>
    <definedName name="A242_">#REF!</definedName>
    <definedName name="A255_" localSheetId="0">#REF!</definedName>
    <definedName name="A255_">#REF!</definedName>
    <definedName name="A498_" localSheetId="0">#REF!</definedName>
    <definedName name="A498_">#REF!</definedName>
    <definedName name="A534_">#N/A</definedName>
    <definedName name="A598_" localSheetId="0">#REF!</definedName>
    <definedName name="A598_">#REF!</definedName>
    <definedName name="A641_" localSheetId="0">#REF!</definedName>
    <definedName name="A641_">#REF!</definedName>
    <definedName name="A68_" localSheetId="0">#REF!</definedName>
    <definedName name="A68_">#REF!</definedName>
    <definedName name="A784_" localSheetId="0">#REF!</definedName>
    <definedName name="A784_">#REF!</definedName>
    <definedName name="ACCIONISTASTOTAL" localSheetId="0">'[9]Oper recip'!#REF!</definedName>
    <definedName name="ACCIONISTASTOTAL">'[9]Oper recip'!#REF!</definedName>
    <definedName name="Accounts" localSheetId="0">#REF!</definedName>
    <definedName name="Accounts">#REF!</definedName>
    <definedName name="Accrual___payment_of_dividends" localSheetId="0">#REF!</definedName>
    <definedName name="Accrual___payment_of_dividends">#REF!</definedName>
    <definedName name="ACT" localSheetId="0">#REF!</definedName>
    <definedName name="ACT">#REF!</definedName>
    <definedName name="AFANT" localSheetId="0">#REF!</definedName>
    <definedName name="AFANT">#REF!</definedName>
    <definedName name="AFHOY" localSheetId="0">#REF!</definedName>
    <definedName name="AFHOY">#REF!</definedName>
    <definedName name="ahaccionistas01" localSheetId="0">#REF!</definedName>
    <definedName name="ahaccionistas01">#REF!</definedName>
    <definedName name="AJPAAG" localSheetId="0">#REF!</definedName>
    <definedName name="AJPAAG">#REF!</definedName>
    <definedName name="Anexo" localSheetId="0" hidden="1">{"'para SB'!$A$1420:$F$1479"}</definedName>
    <definedName name="Anexo" hidden="1">{"'para SB'!$A$1420:$F$1479"}</definedName>
    <definedName name="año" localSheetId="0">#REF!</definedName>
    <definedName name="año">#REF!</definedName>
    <definedName name="AÑO_A_PROCESAR" localSheetId="0">#REF!</definedName>
    <definedName name="AÑO_A_PROCESAR">#REF!</definedName>
    <definedName name="año1" localSheetId="0">#REF!</definedName>
    <definedName name="año1">#REF!</definedName>
    <definedName name="AÑOS_A_PROCESAR" localSheetId="0">#REF!</definedName>
    <definedName name="AÑOS_A_PROCESAR">#REF!</definedName>
    <definedName name="AppName" localSheetId="0">#REF!</definedName>
    <definedName name="AppName">#REF!</definedName>
    <definedName name="_xlnm.Print_Area" localSheetId="0">Conclusiones!$B$2:$P$37</definedName>
    <definedName name="_xlnm.Print_Area">#REF!</definedName>
    <definedName name="Área_de_impresión1" localSheetId="0">#REF!</definedName>
    <definedName name="Área_de_impresión1">#REF!</definedName>
    <definedName name="AS2DocOpenMode" hidden="1">"AS2DocumentEdit"</definedName>
    <definedName name="AS2ReportLS" hidden="1">1</definedName>
    <definedName name="AS2SyncStepLS" hidden="1">0</definedName>
    <definedName name="AS2TickmarkLS" localSheetId="0" hidden="1">#REF!</definedName>
    <definedName name="AS2TickmarkLS" hidden="1">#REF!</definedName>
    <definedName name="AS2VersionLS" hidden="1">300</definedName>
    <definedName name="ASFSD" localSheetId="0">#REF!</definedName>
    <definedName name="ASFSD">#REF!</definedName>
    <definedName name="Assertions" localSheetId="0">#REF!</definedName>
    <definedName name="Assertions">#REF!</definedName>
    <definedName name="BASE" localSheetId="0">#REF!</definedName>
    <definedName name="BASE">#REF!</definedName>
    <definedName name="BCE" localSheetId="0">#REF!</definedName>
    <definedName name="BCE">#REF!</definedName>
    <definedName name="BCEBONOS" localSheetId="0">#REF!</definedName>
    <definedName name="BCEBONOS">#REF!</definedName>
    <definedName name="BCECAMBIOS" localSheetId="0">#REF!</definedName>
    <definedName name="BCECAMBIOS">#REF!</definedName>
    <definedName name="BCEEMPRESA" localSheetId="0">#REF!</definedName>
    <definedName name="BCEEMPRESA">#REF!</definedName>
    <definedName name="BCERENTA" localSheetId="0">#REF!</definedName>
    <definedName name="BCERENTA">#REF!</definedName>
    <definedName name="BCETESOROS" localSheetId="0">#REF!</definedName>
    <definedName name="BCETESOROS">#REF!</definedName>
    <definedName name="BG_Del" hidden="1">15</definedName>
    <definedName name="BG_Ins" hidden="1">4</definedName>
    <definedName name="BG_Mod" hidden="1">6</definedName>
    <definedName name="BLOQUE" localSheetId="0">#REF!</definedName>
    <definedName name="BLOQUE">#REF!</definedName>
    <definedName name="BuiltIn_Print_Area___0" localSheetId="0">#REF!</definedName>
    <definedName name="BuiltIn_Print_Area___0">#REF!</definedName>
    <definedName name="BuiltIn_Print_Titles___0" localSheetId="0">#REF!</definedName>
    <definedName name="BuiltIn_Print_Titles___0">#REF!</definedName>
    <definedName name="CALCULO" localSheetId="0">[4]BDATOS!#REF!</definedName>
    <definedName name="CALCULO">[4]BDATOS!#REF!</definedName>
    <definedName name="CAR" localSheetId="0">#REF!</definedName>
    <definedName name="CAR">#REF!</definedName>
    <definedName name="CAVR" localSheetId="0">#REF!</definedName>
    <definedName name="CAVR">#REF!</definedName>
    <definedName name="cdtaccinistas01" localSheetId="0">#REF!</definedName>
    <definedName name="cdtaccinistas01">#REF!</definedName>
    <definedName name="CO.Otros_Cuentas" localSheetId="0">#REF!</definedName>
    <definedName name="CO.Otros_Cuentas">#REF!</definedName>
    <definedName name="CO.Otros_Monto" localSheetId="0">#REF!</definedName>
    <definedName name="CO.Otros_Monto">#REF!</definedName>
    <definedName name="CO.Riesgo_Cuentas" localSheetId="0">#REF!</definedName>
    <definedName name="CO.Riesgo_Cuentas">#REF!</definedName>
    <definedName name="CO.Riesgo_Monto" localSheetId="0">#REF!</definedName>
    <definedName name="CO.Riesgo_Monto">#REF!</definedName>
    <definedName name="CO.Tesoreria_Cuentas" localSheetId="0">#REF!</definedName>
    <definedName name="CO.Tesoreria_Cuentas">#REF!</definedName>
    <definedName name="COMP3CM" localSheetId="0">#REF!,#REF!,#REF!,#REF!,#REF!</definedName>
    <definedName name="COMP3CM">#REF!,#REF!,#REF!,#REF!,#REF!</definedName>
    <definedName name="COMP3PM" localSheetId="0">#REF!,#REF!,#REF!,#REF!</definedName>
    <definedName name="COMP3PM">#REF!,#REF!,#REF!,#REF!</definedName>
    <definedName name="COMP3PY" localSheetId="0">#REF!,#REF!,#REF!,#REF!,#REF!</definedName>
    <definedName name="COMP3PY">#REF!,#REF!,#REF!,#REF!,#REF!</definedName>
    <definedName name="COMPCM" localSheetId="0">#REF!,#REF!,#REF!,#REF!,#REF!,#REF!,#REF!</definedName>
    <definedName name="COMPCM">#REF!,#REF!,#REF!,#REF!,#REF!,#REF!,#REF!</definedName>
    <definedName name="COMPPM" localSheetId="0">#REF!,#REF!,#REF!,#REF!,#REF!,#REF!,#REF!</definedName>
    <definedName name="COMPPM">#REF!,#REF!,#REF!,#REF!,#REF!,#REF!,#REF!</definedName>
    <definedName name="COMPPY" localSheetId="0">#REF!,#REF!,#REF!,#REF!,#REF!,#REF!,#REF!,#REF!</definedName>
    <definedName name="COMPPY">#REF!,#REF!,#REF!,#REF!,#REF!,#REF!,#REF!,#REF!</definedName>
    <definedName name="con10_partic" localSheetId="0">#REF!</definedName>
    <definedName name="con10_partic">#REF!</definedName>
    <definedName name="conahdirectivos01" localSheetId="0">#REF!</definedName>
    <definedName name="conahdirectivos01">#REF!</definedName>
    <definedName name="conahojunta01" localSheetId="0">#REF!</definedName>
    <definedName name="conahojunta01">#REF!</definedName>
    <definedName name="concdtdirectivos01" localSheetId="0">#REF!</definedName>
    <definedName name="concdtdirectivos01">#REF!</definedName>
    <definedName name="concdtentidades01" localSheetId="0">#REF!</definedName>
    <definedName name="concdtentidades01">#REF!</definedName>
    <definedName name="CONGASTO" localSheetId="0">[4]BDATOS!#REF!</definedName>
    <definedName name="CONGASTO">[4]BDATOS!#REF!</definedName>
    <definedName name="conotros" localSheetId="0">#REF!</definedName>
    <definedName name="conotros">#REF!</definedName>
    <definedName name="Contagio030" localSheetId="0">SUMIF([10]DATA1!$B$1:$B$65536,[11]Octubre!$C1,[10]DATA1!XFA$1:XFA$65536)</definedName>
    <definedName name="Contagio030">SUMIF([10]DATA1!$B$1:$B$65536,[11]Octubre!$C1,[10]DATA1!XFA$1:XFA$65536)</definedName>
    <definedName name="Contagio060" localSheetId="0">SUMIF([10]DATA1!$B$1:$B$65536,[11]Octubre!$C1,[10]DATA1!XFA$1:XFA$65536)</definedName>
    <definedName name="Contagio060">SUMIF([10]DATA1!$B$1:$B$65536,[11]Octubre!$C1,[10]DATA1!XFA$1:XFA$65536)</definedName>
    <definedName name="Contagio090" localSheetId="0">SUMIF([10]DATA1!$B$1:$B$65536,[11]Octubre!$C1,[10]DATA1!XFA$1:XFA$65536)</definedName>
    <definedName name="Contagio090">SUMIF([10]DATA1!$B$1:$B$65536,[11]Octubre!$C1,[10]DATA1!XFA$1:XFA$65536)</definedName>
    <definedName name="Contagio120" localSheetId="0">SUMIF([10]DATA1!$B$1:$B$65536,[11]Octubre!$C1,[10]DATA1!XFA$1:XFA$65536)</definedName>
    <definedName name="Contagio120">SUMIF([10]DATA1!$B$1:$B$65536,[11]Octubre!$C1,[10]DATA1!XFA$1:XFA$65536)</definedName>
    <definedName name="Contagio150" localSheetId="0">SUMIF([10]DATA1!$B$1:$B$65536,[11]Octubre!$C1,[10]DATA1!XFA$1:XFA$65536)</definedName>
    <definedName name="Contagio150">SUMIF([10]DATA1!$B$1:$B$65536,[11]Octubre!$C1,[10]DATA1!XFA$1:XFA$65536)</definedName>
    <definedName name="Contagio180" localSheetId="0">SUMIF([10]DATA1!$B$1:$B$65536,[11]Octubre!$C1,[10]DATA1!XFA$1:XFA$65536)</definedName>
    <definedName name="Contagio180">SUMIF([10]DATA1!$B$1:$B$65536,[11]Octubre!$C1,[10]DATA1!XFA$1:XFA$65536)</definedName>
    <definedName name="ContAverage" localSheetId="0">[12]!ContAverage</definedName>
    <definedName name="ContAverage">[12]!ContAverage</definedName>
    <definedName name="CORDEN" localSheetId="0">#REF!</definedName>
    <definedName name="CORDEN">#REF!</definedName>
    <definedName name="CREDITO">[13]oficial!$H$1:$H$160</definedName>
    <definedName name="CUENTA96" localSheetId="0">#REF!</definedName>
    <definedName name="CUENTA96">#REF!</definedName>
    <definedName name="Cuentas" localSheetId="0">[14]Cuentas!$B$3:$E$41</definedName>
    <definedName name="Cuentas">[14]Cuentas!$B$3:$E$41</definedName>
    <definedName name="d" localSheetId="0">[15]Cuentas!$B$3:$E$42</definedName>
    <definedName name="d">[15]Cuentas!$B$3:$E$42</definedName>
    <definedName name="DEBITO">[13]oficial!$G$1:$G$160</definedName>
    <definedName name="dfsd" localSheetId="0">SUMIF([10]DATA1!$B$1:$B$65536,[11]Octubre!$C1,[10]DATA1!K$1:K$65536)</definedName>
    <definedName name="dfsd">SUMIF([10]DATA1!$B$1:$B$65536,[11]Octubre!$C1,[10]DATA1!K$1:K$65536)</definedName>
    <definedName name="Div" localSheetId="0" hidden="1">[7]B.BTA.S.VALORES!#REF!</definedName>
    <definedName name="Div" hidden="1">[7]B.BTA.S.VALORES!#REF!</definedName>
    <definedName name="Divide" localSheetId="0">#REF!</definedName>
    <definedName name="Divide">#REF!</definedName>
    <definedName name="doce" localSheetId="0">'[16]Anexo-Participaciones Dic-11'!$E$22</definedName>
    <definedName name="doce">'[16]Anexo-Participaciones Dic-11'!$E$22</definedName>
    <definedName name="ELIEXTRA" localSheetId="0">'[17]ELIMINA EXT'!$A$3:$Y$217</definedName>
    <definedName name="ELIEXTRA">'[17]ELIMINA EXT'!$A$3:$Y$217</definedName>
    <definedName name="ELIFIL" localSheetId="0">[17]ELIMINA!$A$4:$AM$231</definedName>
    <definedName name="ELIFIL">[17]ELIMINA!$A$4:$AM$231</definedName>
    <definedName name="ELIMEXT" localSheetId="0">#REF!</definedName>
    <definedName name="ELIMEXT">#REF!</definedName>
    <definedName name="ELIMINA" localSheetId="0">#REF!</definedName>
    <definedName name="ELIMINA">#REF!</definedName>
    <definedName name="entidades" localSheetId="0">#REF!</definedName>
    <definedName name="entidades">#REF!</definedName>
    <definedName name="EPIANDES" localSheetId="0">#REF!</definedName>
    <definedName name="EPIANDES">#REF!</definedName>
    <definedName name="ESCRIBA" localSheetId="0">[4]BDATOS!#REF!</definedName>
    <definedName name="ESCRIBA">[4]BDATOS!#REF!</definedName>
    <definedName name="ESTADOS_FINANCIEROS_A_PROCESAR" localSheetId="0">#REF!</definedName>
    <definedName name="ESTADOS_FINANCIEROS_A_PROCESAR">#REF!</definedName>
    <definedName name="ESTCAM" localSheetId="0">#REF!</definedName>
    <definedName name="ESTCAM">#REF!</definedName>
    <definedName name="ET" localSheetId="0">#REF!</definedName>
    <definedName name="ET">#REF!</definedName>
    <definedName name="FailureActual" localSheetId="0">[12]!FailureActual</definedName>
    <definedName name="FailureActual">[12]!FailureActual</definedName>
    <definedName name="FailurePlan" localSheetId="0">[12]!FailurePlan</definedName>
    <definedName name="FailurePlan">[12]!FailurePlan</definedName>
    <definedName name="FILEXT" localSheetId="0">[17]FILIALEXT!$A$1:$L$4091</definedName>
    <definedName name="FILEXT">[17]FILIALEXT!$A$1:$L$4091</definedName>
    <definedName name="FILIAL" localSheetId="0">[17]FILIAL!$A$3:$AE$5414</definedName>
    <definedName name="FILIAL">[17]FILIAL!$A$3:$AE$5414</definedName>
    <definedName name="FleetAdj" localSheetId="0">[12]!FleetAdj</definedName>
    <definedName name="FleetAdj">[12]!FleetAdj</definedName>
    <definedName name="FleetNoAdj" localSheetId="0">[12]!FleetNoAdj</definedName>
    <definedName name="FleetNoAdj">[12]!FleetNoAdj</definedName>
    <definedName name="GastosRegionales_Monto" localSheetId="0">'[18]Gastos regionales'!$G$8:$G$47</definedName>
    <definedName name="GastosRegionales_Monto">'[18]Gastos regionales'!$G$8:$G$47</definedName>
    <definedName name="gorr">"Botón 17"</definedName>
    <definedName name="HTML_CodePage" hidden="1">1252</definedName>
    <definedName name="HTML_Control" localSheetId="0" hidden="1">{"'para SB'!$A$1420:$F$1479"}</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 localSheetId="0">#REF!</definedName>
    <definedName name="INDI">#REF!</definedName>
    <definedName name="INDICACART" localSheetId="0">#REF!</definedName>
    <definedName name="INDICACART">#REF!</definedName>
    <definedName name="INVER" localSheetId="0">#REF!</definedName>
    <definedName name="INVER">#REF!</definedName>
    <definedName name="junio111" localSheetId="0">#REF!</definedName>
    <definedName name="junio111">#REF!</definedName>
    <definedName name="JUNTA" localSheetId="0">#REF!</definedName>
    <definedName name="JUNTA">#REF!</definedName>
    <definedName name="JUNTA1" localSheetId="0">#REF!</definedName>
    <definedName name="JUNTA1">#REF!</definedName>
    <definedName name="LLPModel" localSheetId="0">[19]!LLPModel</definedName>
    <definedName name="LLPModel">[19]!LLPModel</definedName>
    <definedName name="MATRIZ" localSheetId="0">[20]MATRIZ!$A$7:$BY$4664</definedName>
    <definedName name="MATRIZ">[20]MATRIZ!$A$7:$BY$4664</definedName>
    <definedName name="MC.PL_Cuentas" localSheetId="0">#REF!</definedName>
    <definedName name="MC.PL_Cuentas">#REF!</definedName>
    <definedName name="MC.PL_Monto" localSheetId="0">#REF!</definedName>
    <definedName name="MC.PL_Monto">#REF!</definedName>
    <definedName name="MESANT" localSheetId="0">#REF!</definedName>
    <definedName name="MESANT">#REF!</definedName>
    <definedName name="MESES" localSheetId="0">'[21]7'!$AL$3:$AL$7</definedName>
    <definedName name="MESES">'[21]7'!$AL$3:$AL$7</definedName>
    <definedName name="MESHOY" localSheetId="0">#REF!</definedName>
    <definedName name="MESHOY">#REF!</definedName>
    <definedName name="Mora030" localSheetId="0">SUMIF([10]DATA1!$B$1:$B$65536,[11]Octubre!$C1,[10]DATA1!XFA$1:XFA$65536)</definedName>
    <definedName name="Mora030">SUMIF([10]DATA1!$B$1:$B$65536,[11]Octubre!$C1,[10]DATA1!XFA$1:XFA$65536)</definedName>
    <definedName name="Mora060" localSheetId="0">SUMIF([10]DATA1!$B$1:$B$65536,[11]Octubre!$C1,[10]DATA1!XFA$1:XFA$65536)</definedName>
    <definedName name="Mora060">SUMIF([10]DATA1!$B$1:$B$65536,[11]Octubre!$C1,[10]DATA1!XFA$1:XFA$65536)</definedName>
    <definedName name="Mora090" localSheetId="0">SUMIF([10]DATA1!$B$1:$B$65536,[11]Octubre!$C1,[10]DATA1!XFA$1:XFA$65536)</definedName>
    <definedName name="Mora090">SUMIF([10]DATA1!$B$1:$B$65536,[11]Octubre!$C1,[10]DATA1!XFA$1:XFA$65536)</definedName>
    <definedName name="Mora120" localSheetId="0">SUMIF([10]DATA1!$B$1:$B$65536,[11]Octubre!$C1,[10]DATA1!XFA$1:XFA$65536)</definedName>
    <definedName name="Mora120">SUMIF([10]DATA1!$B$1:$B$65536,[11]Octubre!$C1,[10]DATA1!XFA$1:XFA$65536)</definedName>
    <definedName name="Mora150" localSheetId="0">SUMIF([10]DATA1!$B$1:$B$65536,[11]Octubre!$C1,[10]DATA1!XFA$1:XFA$65536)</definedName>
    <definedName name="Mora150">SUMIF([10]DATA1!$B$1:$B$65536,[11]Octubre!$C1,[10]DATA1!XFA$1:XFA$65536)</definedName>
    <definedName name="Mora180" localSheetId="0">SUMIF([10]DATA1!$B$1:$B$65536,[11]Octubre!$C1,[10]DATA1!XFA$1:XFA$65536)</definedName>
    <definedName name="Mora180">SUMIF([10]DATA1!$B$1:$B$65536,[11]Octubre!$C1,[10]DATA1!XFA$1:XFA$65536)</definedName>
    <definedName name="MultiSelectNames" localSheetId="0">#REF!</definedName>
    <definedName name="MultiSelectNames">#REF!</definedName>
    <definedName name="Nivel" localSheetId="0">#REF!</definedName>
    <definedName name="Nivel">#REF!</definedName>
    <definedName name="NOPUC" localSheetId="0">#REF!</definedName>
    <definedName name="NOPUC">#REF!</definedName>
    <definedName name="OFI">[13]oficial!$A$1:$H$160</definedName>
    <definedName name="ORDEN1" localSheetId="0">#REF!</definedName>
    <definedName name="ORDEN1">#REF!</definedName>
    <definedName name="ORDEN2" localSheetId="0">#REF!</definedName>
    <definedName name="ORDEN2">#REF!</definedName>
    <definedName name="ORDEN3" localSheetId="0">#REF!</definedName>
    <definedName name="ORDEN3">#REF!</definedName>
    <definedName name="ORDEN4" localSheetId="0">#REF!</definedName>
    <definedName name="ORDEN4">#REF!</definedName>
    <definedName name="ORDEN5" localSheetId="0">#REF!</definedName>
    <definedName name="ORDEN5">#REF!</definedName>
    <definedName name="ORDEN6" localSheetId="0">#REF!</definedName>
    <definedName name="ORDEN6">#REF!</definedName>
    <definedName name="p" localSheetId="0">'[22]Participación Accionaria Junio '!$K$11</definedName>
    <definedName name="p">'[22]Participación Accionaria Junio '!$K$11</definedName>
    <definedName name="PAS" localSheetId="0">#REF!</definedName>
    <definedName name="PAS">#REF!</definedName>
    <definedName name="PAT" localSheetId="0">#REF!</definedName>
    <definedName name="PAT">#REF!</definedName>
    <definedName name="Pcnt.Competencia" localSheetId="0">IF([23]Resumen!B1&gt;0.01,IF([23]Resumen!XFD1&gt;0.01,[23]Resumen!XFD1/[23]Resumen!B1,0),0)</definedName>
    <definedName name="Pcnt.Competencia">IF([23]Resumen!B1&gt;0.01,IF([23]Resumen!XFD1&gt;0.01,[23]Resumen!XFD1/[23]Resumen!B1,0),0)</definedName>
    <definedName name="Pcnt.COMSAL" localSheetId="0">IF([23]Resumen!D1&gt;0.01,IF([23]Resumen!XFD1&gt;0.01,[23]Resumen!XFD1/[23]Resumen!D1,0),0)</definedName>
    <definedName name="Pcnt.COMSAL">IF([23]Resumen!D1&gt;0.01,IF([23]Resumen!XFD1&gt;0.01,[23]Resumen!XFD1/[23]Resumen!D1,0),0)</definedName>
    <definedName name="PL.120_Cuentas" localSheetId="0">'[24]Time Deposits (PL.120)'!$C$7:$C$10</definedName>
    <definedName name="PL.120_Cuentas">'[24]Time Deposits (PL.120)'!$C$7:$C$10</definedName>
    <definedName name="PL.120_Monto" localSheetId="0">'[24]Time Deposits (PL.120)'!$E$7:$E$10</definedName>
    <definedName name="PL.120_Monto">'[24]Time Deposits (PL.120)'!$E$7:$E$10</definedName>
    <definedName name="PL.501_Cuentas" localSheetId="0">'[18]Swap Gain MtM (PL.501)'!$C$7:$C$12</definedName>
    <definedName name="PL.501_Cuentas">'[18]Swap Gain MtM (PL.501)'!$C$7:$C$12</definedName>
    <definedName name="PL.501_Monto" localSheetId="0">'[18]Swap Gain MtM (PL.501)'!$E$7:$E$12</definedName>
    <definedName name="PL.501_Monto">'[18]Swap Gain MtM (PL.501)'!$E$7:$E$12</definedName>
    <definedName name="PL.502_Cuentas" localSheetId="0">'[18]Gain on Sale of OREOs (PL.502)'!$C$7:$C$9</definedName>
    <definedName name="PL.502_Cuentas">'[18]Gain on Sale of OREOs (PL.502)'!$C$7:$C$9</definedName>
    <definedName name="PL.502_Monto" localSheetId="0">'[18]Gain on Sale of OREOs (PL.502)'!$E$7:$E$9</definedName>
    <definedName name="PL.502_Monto">'[18]Gain on Sale of OREOs (PL.502)'!$E$7:$E$9</definedName>
    <definedName name="PL.505_Monto" localSheetId="0">'[18]Other Income (PL.505)'!$E$8:$E$39</definedName>
    <definedName name="PL.505_Monto">'[18]Other Income (PL.505)'!$E$8:$E$39</definedName>
    <definedName name="PL.581_Cuentas" localSheetId="0">'[18]Other Compensation (PL.581)'!$C$7:$C$19</definedName>
    <definedName name="PL.581_Cuentas">'[18]Other Compensation (PL.581)'!$C$7:$C$19</definedName>
    <definedName name="PL.581_Monto" localSheetId="0">'[18]Other Compensation (PL.581)'!$E$7:$E$19</definedName>
    <definedName name="PL.581_Monto">'[18]Other Compensation (PL.581)'!$E$7:$E$19</definedName>
    <definedName name="PL.601_Cuentas" localSheetId="0">'[18]Other Comp Benefits (PL.601)'!$C$7:$C$19</definedName>
    <definedName name="PL.601_Cuentas">'[18]Other Comp Benefits (PL.601)'!$C$7:$C$19</definedName>
    <definedName name="PL.601_Monto" localSheetId="0">'[18]Other Comp Benefits (PL.601)'!$E$7:$E$19</definedName>
    <definedName name="PL.601_Monto">'[18]Other Comp Benefits (PL.601)'!$E$7:$E$19</definedName>
    <definedName name="PL.621_Cuentas" localSheetId="0">'[18]Rents Build &amp; Park (PL.621)'!$C$7:$C$10</definedName>
    <definedName name="PL.621_Cuentas">'[18]Rents Build &amp; Park (PL.621)'!$C$7:$C$10</definedName>
    <definedName name="PL.621_Monto" localSheetId="0">'[18]Rents Build &amp; Park (PL.621)'!$E$7:$E$10</definedName>
    <definedName name="PL.621_Monto">'[18]Rents Build &amp; Park (PL.621)'!$E$7:$E$10</definedName>
    <definedName name="PL.657_Cuentas" localSheetId="0">'[18]Consulting Fees (PL.657)'!$C$7:$C$13</definedName>
    <definedName name="PL.657_Cuentas">'[18]Consulting Fees (PL.657)'!$C$7:$C$13</definedName>
    <definedName name="PL.657_Monto" localSheetId="0">'[18]Consulting Fees (PL.657)'!$E$7:$E$13</definedName>
    <definedName name="PL.657_Monto">'[18]Consulting Fees (PL.657)'!$E$7:$E$13</definedName>
    <definedName name="PL.661_Cuentas" localSheetId="0">'[18]Professional Services (PL.661)'!$C$7:$C$15</definedName>
    <definedName name="PL.661_Cuentas">'[18]Professional Services (PL.661)'!$C$7:$C$15</definedName>
    <definedName name="PL.661_Monto" localSheetId="0">'[18]Professional Services (PL.661)'!$E$7:$E$15</definedName>
    <definedName name="PL.661_Monto">'[18]Professional Services (PL.661)'!$E$7:$E$15</definedName>
    <definedName name="PL.665_Cuentas" localSheetId="0">'[18]Insurance (PL.665)'!$C$7:$C$16</definedName>
    <definedName name="PL.665_Cuentas">'[18]Insurance (PL.665)'!$C$7:$C$16</definedName>
    <definedName name="PL.665_Monto" localSheetId="0">'[18]Insurance (PL.665)'!$E$7:$E$16</definedName>
    <definedName name="PL.665_Monto">'[18]Insurance (PL.665)'!$E$7:$E$16</definedName>
    <definedName name="PL.713_Cuentas" localSheetId="0">'[18]Frauds (PL.713)'!$C$7:$C$16</definedName>
    <definedName name="PL.713_Cuentas">'[18]Frauds (PL.713)'!$C$7:$C$16</definedName>
    <definedName name="PL.713_Monto" localSheetId="0">'[18]Frauds (PL.713)'!$E$7:$E$16</definedName>
    <definedName name="PL.713_Monto">'[18]Frauds (PL.713)'!$E$7:$E$16</definedName>
    <definedName name="PL.717_Cuentas" localSheetId="0">'[24]Corporate Expenses (PL.717)'!$D$8:$D$43</definedName>
    <definedName name="PL.717_Cuentas">'[24]Corporate Expenses (PL.717)'!$D$8:$D$43</definedName>
    <definedName name="PL.717_Monto" localSheetId="0">'[24]Corporate Expenses (PL.717)'!$F$8:$F$43</definedName>
    <definedName name="PL.717_Monto">'[24]Corporate Expenses (PL.717)'!$F$8:$F$43</definedName>
    <definedName name="PL.721_Cuentas" localSheetId="0">'[18]Veh &amp; Equ Maintenance (PL.721)'!$C$7:$C$13</definedName>
    <definedName name="PL.721_Cuentas">'[18]Veh &amp; Equ Maintenance (PL.721)'!$C$7:$C$13</definedName>
    <definedName name="PL.721_Monto" localSheetId="0">'[18]Veh &amp; Equ Maintenance (PL.721)'!$E$7:$E$13</definedName>
    <definedName name="PL.721_Monto">'[18]Veh &amp; Equ Maintenance (PL.721)'!$E$7:$E$13</definedName>
    <definedName name="PL.741_Cuentas" localSheetId="0">'[18]Representation Expnses (PL.741)'!$C$7:$C$16</definedName>
    <definedName name="PL.741_Cuentas">'[18]Representation Expnses (PL.741)'!$C$7:$C$16</definedName>
    <definedName name="PL.741_Monto" localSheetId="0">'[18]Representation Expnses (PL.741)'!$E$7:$E$16</definedName>
    <definedName name="PL.741_Monto">'[18]Representation Expnses (PL.741)'!$E$7:$E$16</definedName>
    <definedName name="PL.773_Monto" localSheetId="0">'[18]Other Services (PL.773)'!$E$8:$E$43</definedName>
    <definedName name="PL.773_Monto">'[18]Other Services (PL.773)'!$E$8:$E$43</definedName>
    <definedName name="PL.797_Cuentas" localSheetId="0">'[18]Depreciation (PL.797)'!$C$7:$C$12</definedName>
    <definedName name="PL.797_Cuentas">'[18]Depreciation (PL.797)'!$C$7:$C$12</definedName>
    <definedName name="PL.797_Monto" localSheetId="0">'[18]Depreciation (PL.797)'!$E$7:$E$12</definedName>
    <definedName name="PL.797_Monto">'[18]Depreciation (PL.797)'!$E$7:$E$12</definedName>
    <definedName name="PRES" localSheetId="0">#REF!</definedName>
    <definedName name="PRES">#REF!</definedName>
    <definedName name="PRES1" localSheetId="0">#REF!</definedName>
    <definedName name="PRES1">#REF!</definedName>
    <definedName name="Presup" localSheetId="0">SUMIF([25]DATA!$H$1:$H$65536,#REF!&amp;"-"&amp;#REF!&amp;"-"&amp;MONTH(#REF!),[25]DATA!$G$1:$G$65536)</definedName>
    <definedName name="Presup">SUMIF([25]DATA!$H$1:$H$65536,#REF!&amp;"-"&amp;#REF!&amp;"-"&amp;MONTH(#REF!),[25]DATA!$G$1:$G$65536)</definedName>
    <definedName name="ProductivityWith" localSheetId="0">[12]!ProductivityWith</definedName>
    <definedName name="ProductivityWith">[12]!ProductivityWith</definedName>
    <definedName name="ProductivityWithout" localSheetId="0">[12]!ProductivityWithout</definedName>
    <definedName name="ProductivityWithout">[12]!ProductivityWithout</definedName>
    <definedName name="PUC" localSheetId="0">#REF!</definedName>
    <definedName name="PUC">#REF!</definedName>
    <definedName name="PYG" localSheetId="0">#REF!</definedName>
    <definedName name="PYG">#REF!</definedName>
    <definedName name="PYGBONOS" localSheetId="0">#REF!</definedName>
    <definedName name="PYGBONOS">#REF!</definedName>
    <definedName name="PYGCAMBIOS" localSheetId="0">#REF!</definedName>
    <definedName name="PYGCAMBIOS">#REF!</definedName>
    <definedName name="PYGRENTA" localSheetId="0">#REF!</definedName>
    <definedName name="PYGRENTA">#REF!</definedName>
    <definedName name="PYGTESOROS" localSheetId="0">#REF!</definedName>
    <definedName name="PYGTESOROS">#REF!</definedName>
    <definedName name="qeq" localSheetId="0">SUMIF([10]DATA1!$B$1:$B$65536,[11]Octubre!$C1,[10]DATA1!XFA$1:XFA$65536)</definedName>
    <definedName name="qeq">SUMIF([10]DATA1!$B$1:$B$65536,[11]Octubre!$C1,[10]DATA1!XFA$1:XFA$65536)</definedName>
    <definedName name="ref_contr" localSheetId="0">#REF!</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localSheetId="0" hidden="1">{"'Sheet1'!$A$1:$F$179"}</definedName>
    <definedName name="ro" hidden="1">{"'Sheet1'!$A$1:$F$179"}</definedName>
    <definedName name="rod" localSheetId="0" hidden="1">{"'Sheet1'!$A$1:$F$179"}</definedName>
    <definedName name="rod" hidden="1">{"'Sheet1'!$A$1:$F$179"}</definedName>
    <definedName name="rodirgo" localSheetId="0" hidden="1">{"'Sheet1'!$A$1:$F$179"}</definedName>
    <definedName name="rodirgo" hidden="1">{"'Sheet1'!$A$1:$F$179"}</definedName>
    <definedName name="Saldo" localSheetId="0">SUMIF([10]DATA2!XFB$1:XFB$65536,[11]Octubre!$C1,[10]DATA2!A$1:A$65536)</definedName>
    <definedName name="Saldo">SUMIF([10]DATA2!XFB$1:XFB$65536,[11]Octubre!$C1,[10]DATA2!A$1:A$65536)</definedName>
    <definedName name="sdaf" localSheetId="0" hidden="1">{"'para SB'!$A$1420:$F$1479"}</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 localSheetId="0">#REF!</definedName>
    <definedName name="TestTypes">#REF!</definedName>
    <definedName name="TextRefCopyRangeCount" hidden="1">1</definedName>
    <definedName name="Títulos_a_imprimir_IM" localSheetId="0">#REF!,#REF!</definedName>
    <definedName name="Títulos_a_imprimir_IM">#REF!,#REF!</definedName>
    <definedName name="TOTAL" localSheetId="0">#REF!</definedName>
    <definedName name="TOTAL">#REF!</definedName>
    <definedName name="Total_Contagio" localSheetId="0">SUMIF([10]DATA1!$B$1:$B$65536,[11]Octubre!$C1,[10]DATA1!K$1:K$65536)</definedName>
    <definedName name="Total_Contagio">SUMIF([10]DATA1!$B$1:$B$65536,[11]Octubre!$C1,[10]DATA1!K$1:K$65536)</definedName>
    <definedName name="Total_Mora" localSheetId="0">SUMIF([10]DATA1!$B$1:$B$65536,[11]Octubre!$C1,[10]DATA1!K$1:K$65536)</definedName>
    <definedName name="Total_Mora">SUMIF([10]DATA1!$B$1:$B$65536,[11]Octubre!$C1,[10]DATA1!K$1:K$65536)</definedName>
    <definedName name="TypesOfTransaction" localSheetId="0">#REF!</definedName>
    <definedName name="TypesOfTransaction">#REF!</definedName>
    <definedName name="uno" localSheetId="0">'[16]Anexo-Participaciones Dic-11'!$E$9</definedName>
    <definedName name="uno">'[16]Anexo-Participaciones Dic-11'!$E$9</definedName>
    <definedName name="utilidad" localSheetId="0">'[9]Estado de Resultados'!#REF!</definedName>
    <definedName name="utilidad">'[9]Estado de Resultados'!#REF!</definedName>
    <definedName name="VALID" localSheetId="0">#REF!</definedName>
    <definedName name="VALID">#REF!</definedName>
    <definedName name="VALOR" localSheetId="0" hidden="1">{#N/A,#N/A,FALSE,"ANEXO1";"ACTIVO",#N/A,FALSE,"ANEXO1";"PASIVO",#N/A,FALSE,"ANEXO1";"G Y P",#N/A,FALSE,"ANEXO1"}</definedName>
    <definedName name="VALOR" hidden="1">{#N/A,#N/A,FALSE,"ANEXO1";"ACTIVO",#N/A,FALSE,"ANEXO1";"PASIVO",#N/A,FALSE,"ANEXO1";"G Y P",#N/A,FALSE,"ANEXO1"}</definedName>
    <definedName name="veinticuatro" localSheetId="0">#REF!</definedName>
    <definedName name="veinticuatro">#REF!</definedName>
    <definedName name="veintidos" localSheetId="0">#REF!</definedName>
    <definedName name="veintidos">#REF!</definedName>
    <definedName name="veintitres" localSheetId="0">#REF!</definedName>
    <definedName name="veintitres">#REF!</definedName>
    <definedName name="veintiuno" localSheetId="0">#REF!</definedName>
    <definedName name="veintiuno">#REF!</definedName>
    <definedName name="W">[8]oficial!$G$1:$G$160</definedName>
    <definedName name="we" localSheetId="0">SUMIF([10]DATA1!$B$1:$B$65536,[11]Octubre!$C1,[10]DATA1!XFA$1:XFA$65536)</definedName>
    <definedName name="we">SUMIF([10]DATA1!$B$1:$B$65536,[11]Octubre!$C1,[10]DATA1!XFA$1:XFA$65536)</definedName>
    <definedName name="weq" localSheetId="0">SUMIF([10]DATA1!$B$1:$B$65536,[11]Octubre!$C1,[10]DATA1!XFA$1:XFA$65536)</definedName>
    <definedName name="weq">SUMIF([10]DATA1!$B$1:$B$65536,[11]Octubre!$C1,[10]DATA1!XFA$1:XFA$65536)</definedName>
    <definedName name="wrn.CONSOLIDADO." localSheetId="0" hidden="1">{#N/A,#N/A,FALSE,"ANEXO1";"ACTIVO",#N/A,FALSE,"ANEXO1";"PASIVO",#N/A,FALSE,"ANEXO1";"G Y P",#N/A,FALSE,"ANEXO1"}</definedName>
    <definedName name="wrn.CONSOLIDADO." hidden="1">{#N/A,#N/A,FALSE,"ANEXO1";"ACTIVO",#N/A,FALSE,"ANEXO1";"PASIVO",#N/A,FALSE,"ANEXO1";"G Y P",#N/A,FALSE,"ANEXO1"}</definedName>
    <definedName name="ws" localSheetId="0" hidden="1">{"'Sheet1'!$A$1:$F$179"}</definedName>
    <definedName name="ws" hidden="1">{"'Sheet1'!$A$1:$F$179"}</definedName>
    <definedName name="XXX" localSheetId="0">#REF!</definedName>
    <definedName name="XXX">#REF!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1" l="1"/>
  <c r="O33" i="1" s="1"/>
  <c r="E33" i="1"/>
  <c r="O31" i="1"/>
  <c r="G31" i="1"/>
  <c r="E31" i="1"/>
  <c r="G29" i="1"/>
  <c r="O29" i="1" s="1"/>
  <c r="E29" i="1"/>
  <c r="O27" i="1"/>
  <c r="G27" i="1"/>
  <c r="E27" i="1"/>
  <c r="G25" i="1"/>
  <c r="O25" i="1" s="1"/>
  <c r="E25" i="1"/>
  <c r="M7" i="1"/>
</calcChain>
</file>

<file path=xl/sharedStrings.xml><?xml version="1.0" encoding="utf-8"?>
<sst xmlns="http://schemas.openxmlformats.org/spreadsheetml/2006/main" count="37" uniqueCount="36">
  <si>
    <t>Nombre de la Entidad:</t>
  </si>
  <si>
    <t>UNIVERSIDAD DEL CAUCA</t>
  </si>
  <si>
    <t>Periodo Evaluado:</t>
  </si>
  <si>
    <t>2022-  II SEMESTRE - CORTE DICIEMBRE</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</si>
  <si>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</si>
  <si>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</si>
  <si>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</si>
  <si>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</si>
  <si>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La evaluación independiente del estado del Sistema de Control Interno de la Universidad del Cauca bajo los criterios establecidos por el Órgano Rector de políticas públicas, arroja un porcentaje de 57%, resultado que se mantiene respecto de los obtenidos en los seguimientos anteriores. Existen propuestas para la mejora de los componentes del Sistema de Control Interno, sin embargo, continuan parcialmente articulados y armonizados a causa de la operación de un modelo descentralizado en la toma de decisiones, gestión de la mejora, manejo de la información, operación de procedimientos, definición, ejecución y seguimiento a controles.</t>
  </si>
  <si>
    <t>¿Es efectivo el sistema de control interno para los objetivos evaluados? (Si/No) (Justifique su respuesta):</t>
  </si>
  <si>
    <t>Si</t>
  </si>
  <si>
    <t>El Sistema de Control Interno para la Universidad del Cauca mantiene sus niveles de efectividad, por cuanto persisten los resultados de los seguimientos anteriores, identificando controles que se encuentran presentes, pero estos operan parcialmente o no se encuentran funcionando, en razón a la desactualización de procedimientos, controles y lineamientos, siendo necesario involucrar articuladamente a las Líneas de defensa y Línea estrategica para fortalecer el desarrollo de los componentes.</t>
  </si>
  <si>
    <t>La entidad cuenta dentro de su Sistema de Control Interno, con una institucionalidad (Líneas de defensa)  que le permita la toma de decisiones frente al control (Si/No) (Justifique su respuesta):</t>
  </si>
  <si>
    <t>Los lineamientos internos  asignan roles y responsabilidades acorde a la estructura de las líneas de defensa, los cuales orientan el diseño y aplicación de controles para fortalecer el Sistema de Control Interno.</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</si>
  <si>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</si>
  <si>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</si>
  <si>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</si>
  <si>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</si>
  <si>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</si>
  <si>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</si>
  <si>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</si>
  <si>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</si>
  <si>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 xml:space="preserve">Debilidades:
Se mantienen las debilidades respecto: aplicación del código de integridad; definición de lineamientos para la Gestión de Conflictos de Interés; actualización del Plan Estratégico de Talento Humano y avance de Plan de Mejoramiento; y toma de decisiones por la Línea estratégica.
Además la debilidad en la generación de reportes financieros y análisis de información para la toma de decisiones.
Fortalezas:
Se mantiene las identificadas en la evaluación anterior, y se incluye: 
Cambio de la Dirección Universitaria y Plan estratégico institucional "Por una universidad de excelencia y solidaria"
Monitoreo al Plan Estratégico por parte de la Segunda Línea de defensa con alerta a posibles incumplimientos. 
</t>
  </si>
  <si>
    <t>Debilidades:
Sin definir los lineamientos para la Gestión de los conflictos de interés y su articulación con la gestión de los riesgos de corrupción.
Plan de Mejoramiento de Gestión Estratégica de Talento Humano reformulado con avance y cumplimiento aceptable.
Planeación estratégica con criterios  parciales para su seguimiento y medición.
Lineamientos para la gestión de la información implementados parcialmente.
Sin visibilizar la toma de decisiones por la Línea estratégica con los resultados del Sistema de Control Interno.
Fortalezas: 
Lineamientos para la Administración del Riesgo, Planes de Mejoramiento e implementación del MIPG acorde a las líneas de defensa.
Aprobación y socialización del Código de Integridad de la Universidad del Cauca, con nueve (9) valores.
Medición del Desempeño Institucional a través del FURAG, con análisis de resultados.
Autodiagnosticos aplicado con las directrices del Modelo Integrado de Planeación y Gestión.
Existe línea de denuncias y punto anticorrupción.</t>
  </si>
  <si>
    <t>Evaluación de riesgos</t>
  </si>
  <si>
    <t xml:space="preserve">Componente con menor desarrollo: 
Debilidades: 
Se mantiene las identificadas en la evaluación anterior respecto de:  la injerencia de la Línea estratégica en la toma de decisiones; aplicación de la metodología de administración del riesgo por la primera Línea de defensa; monitoreo y consolidación de información por la segunda línea de defensa; lineamientos para la gestión de planes de contingencia para la materialización de riesgos; definición de objetivos de procesos y articulación de procesos; y definición de metodologías para la definición y monitoreo de indicadores de gestión.
Fortalezas: 
Se cuenta con lineamientos y metodología propias para una adecuada gestión del riesgo, ajustada a las necesidades y dinámicas institucionales.
</t>
  </si>
  <si>
    <t>Debilidades:
Poca injerencia de la Línea estratégica en la toma de decisiones para la Administración del Riesgo.
Aplicación parcial de la Metodología para la Administración del Riesgo de la Universidad del Cauca.
Falta posicionamiento de la administración del riesgo en el direccionamiento estratégico institucional y por procesos.
Identificación de riesgos sin articulación entre los procesos institucionales involucrados.
Consolidación parcial de información clave para la Administración del Riesgo.
Sin lineamientos para formular planes de contingencia para la materialización de riesgos
Fortalezas:
Se cuenta con lineamientos y metodología propias para una adecuada gestión del riesgo, ajustada a las necesidades y dinámicas institucionales.</t>
  </si>
  <si>
    <t>Actividades de control</t>
  </si>
  <si>
    <t xml:space="preserve">Debilidades:
Se mantienen las identificadas en la evaluación anterior respecto de: actualización de manual de funciones; articulación del Sistema de Control Interno y Sistema de Gestión de la Calidad respecto de la definición, ejecución y seguimiento de controles; gestión de riesgos de seguridad digital y actualización de matrices de roles y usuarios.
Fortalezas:
La Metodología para la Administración del Riesgo define criterios para formulación y evaluación de controles.
Rol desarrollado por la tercera línea de defensa en la asesoría y acompañamiento en la documentación de procedimientos.
</t>
  </si>
  <si>
    <t>Debilidades:
Manual de Funciones da respuesta parcial a necesidades o dinámicas institucionales.
Baja articulación entre los Sistemas de Gestión con el Sistema de Control Interno para la definición de controles con resultados en procedimientos desactualizados, con controles y responsables inefectivos.
Sin establecer los controles a los riesgos de seguridad dígital.
Escasa supervisión de los procesos a la aplicación de controles.
Fortalezas:
La Metodología para la Administración del Riesgo define criterios para formulación y evaluación de controles.
Rol desarrollado por la tercera línea de defensa en la asesoría y acompañamiento en la documentación de procedimientos.</t>
  </si>
  <si>
    <t>Información y comunicación</t>
  </si>
  <si>
    <t xml:space="preserve">Debilidades:
Se mantienen las identificadas en la evaluación anterior respecto de: definición de criterios y controles para la gestión de la información y utilización de información relevante para la comunicación interna y externa eficaz; aplicación parcial de políticas de gestión documental, y controles a la integridad, confidencialidad y disponibilidad de información; caracterización de activos de seguridad digital, usuarios y grupos de valor; articulación de los sistemas de información institucionales.
Fortalezas:
Existen medios de comunicación apoyados en la tecnología para la difusión de la información a las partes interesadas y para la recepción de denuncias anónimas.
En construcción Plan Estratégico de Tecnologías de Información (PETIC)
</t>
  </si>
  <si>
    <t>Debilidades:
Se define parcialmente los criterios para la gestión de la información, sus fuentes, puntos de control y responsables, así mismo es incipiente la identificación de la información relevante.
Se aplica parcialmente las políticas de Gestión Documental y controles a la integridad, confidencialidad y disponibilidad de la información.
Desarrollo parcial de los lineamientos para la comunicación institucional interna y externa.
La Administración del riesgo no permite anticipar los eventos adversos a la gestión de la información.
Sin evidencia de la caracterización de los activos de seguridad digital y de los usuarios o grupos de valor.
Fortalezas:
Existen medios de comunicación apoyados en la tecnología para la difusión de la información a las partes interesadas y para la recepción de denuncias anónimas.</t>
  </si>
  <si>
    <t xml:space="preserve">Monitoreo </t>
  </si>
  <si>
    <t>Debilidades: 
Se mantiene las identificadas en la evaluación anterior respecto de la operatividad del Comité Institucional de Gestión del Desempeño y de Control Interno que impacta negativamente en el fortalecimiento del Sistema de Control Interno. 
Fortalezas:
Se mantiene el desarrollo adecuado de los roles de la tercera línea de defensa, con existencia de Plan Anual de Auditoría aprobado y aplicación  de evaluaciones independientes que aportan al mejoramiento del Sistema de Control Interno.</t>
  </si>
  <si>
    <t>Debilidades: 
Se mantiene la escasa operatividad del Comité Institucional de Gestión del Desempeño y de Control Interno que impacta negativamente en el fortalecimiento del Sistema de Control Interno. 
Fortalezas:
Se mantiene el desarrollo adecuado de los roles de la tercera línea de defensa, con existencia de Plan Anual de Auditoría aprobado y aplicación  de evaluaciones independientes que aportan al mejoramiento del Sistema de Control Interno.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</si>
</sst>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3" x14ac:knownFonts="1">
    <font>
      <sz val="10"/>
      <color theme="1"/>
      <name val="Arial"/>
      <family val="2"/>
    </font>
    <font>
      <b/>
      <sz val="20"/>
      <color theme="0"/>
      <name val="Arial Narrow"/>
      <family val="2"/>
    </font>
    <font>
      <b/>
      <sz val="14"/>
      <color theme="1"/>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sz val="24"/>
      <color theme="1"/>
      <name val="Arial"/>
      <family val="2"/>
    </font>
    <font>
      <sz val="18"/>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4"/>
      <name val="Arial"/>
      <family val="2"/>
    </font>
    <font>
      <b/>
      <sz val="16"/>
      <color theme="1"/>
      <name val="Arial"/>
      <family val="2"/>
    </font>
    <font>
      <sz val="14"/>
      <name val="Arial"/>
      <family val="2"/>
    </font>
    <font>
      <sz val="14"/>
      <color theme="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40">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90">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1" fillId="3" borderId="5" xfId="0" applyFont="1" applyFill="1" applyBorder="1" applyAlignment="1">
      <alignment horizontal="center" vertical="center" wrapText="1"/>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3" fillId="2" borderId="0" xfId="0" applyFont="1" applyFill="1" applyBorder="1" applyAlignment="1">
      <alignment horizontal="center"/>
    </xf>
    <xf numFmtId="0" fontId="0" fillId="2" borderId="9" xfId="0" applyFill="1" applyBorder="1"/>
    <xf numFmtId="0" fontId="1" fillId="3" borderId="10" xfId="0" applyFont="1" applyFill="1" applyBorder="1" applyAlignment="1">
      <alignment horizontal="center" vertical="center" wrapText="1"/>
    </xf>
    <xf numFmtId="0" fontId="2" fillId="2" borderId="11"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1" fillId="3" borderId="14" xfId="0" applyFont="1" applyFill="1" applyBorder="1" applyAlignment="1">
      <alignment horizontal="center" vertical="center"/>
    </xf>
    <xf numFmtId="164" fontId="2" fillId="2" borderId="15" xfId="0" applyNumberFormat="1" applyFont="1" applyFill="1" applyBorder="1" applyAlignment="1" applyProtection="1">
      <alignment horizontal="center" vertical="center"/>
      <protection locked="0"/>
    </xf>
    <xf numFmtId="164" fontId="2" fillId="2" borderId="16" xfId="0" applyNumberFormat="1" applyFont="1" applyFill="1" applyBorder="1" applyAlignment="1" applyProtection="1">
      <alignment horizontal="center" vertical="center"/>
      <protection locked="0"/>
    </xf>
    <xf numFmtId="164" fontId="2" fillId="2" borderId="17" xfId="0" applyNumberFormat="1" applyFont="1" applyFill="1" applyBorder="1" applyAlignment="1" applyProtection="1">
      <alignment horizontal="center" vertical="center"/>
      <protection locked="0"/>
    </xf>
    <xf numFmtId="164" fontId="3" fillId="2" borderId="0" xfId="0" applyNumberFormat="1" applyFont="1" applyFill="1" applyBorder="1" applyAlignment="1">
      <alignment horizontal="center"/>
    </xf>
    <xf numFmtId="0" fontId="4" fillId="2" borderId="0" xfId="0" applyFont="1" applyFill="1" applyBorder="1" applyAlignment="1">
      <alignment vertical="center"/>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9" fontId="6" fillId="3" borderId="21" xfId="0" applyNumberFormat="1" applyFont="1" applyFill="1" applyBorder="1" applyAlignment="1" applyProtection="1">
      <alignment horizontal="center" vertical="center"/>
      <protection hidden="1"/>
    </xf>
    <xf numFmtId="0" fontId="7" fillId="2" borderId="0" xfId="0" applyFont="1" applyFill="1" applyBorder="1" applyAlignment="1">
      <alignment horizontal="center" vertical="center"/>
    </xf>
    <xf numFmtId="0" fontId="8" fillId="2" borderId="0" xfId="0" applyFont="1" applyFill="1" applyBorder="1"/>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0" fontId="5" fillId="2" borderId="0"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0" xfId="0" applyFont="1" applyFill="1" applyBorder="1" applyAlignment="1">
      <alignment horizontal="center" vertical="center"/>
    </xf>
    <xf numFmtId="49" fontId="9" fillId="2" borderId="25" xfId="0" applyNumberFormat="1" applyFont="1" applyFill="1" applyBorder="1" applyAlignment="1">
      <alignment horizontal="justify" vertical="center" wrapText="1"/>
    </xf>
    <xf numFmtId="49" fontId="9" fillId="2" borderId="26" xfId="0" applyNumberFormat="1" applyFont="1" applyFill="1" applyBorder="1" applyAlignment="1">
      <alignment horizontal="justify" vertical="center" wrapText="1"/>
    </xf>
    <xf numFmtId="49" fontId="10" fillId="2" borderId="27" xfId="0" applyNumberFormat="1" applyFont="1" applyFill="1" applyBorder="1" applyAlignment="1" applyProtection="1">
      <alignment horizontal="center" vertical="center" wrapText="1"/>
      <protection locked="0"/>
    </xf>
    <xf numFmtId="49" fontId="11" fillId="2" borderId="28" xfId="0" applyNumberFormat="1" applyFont="1" applyFill="1" applyBorder="1" applyAlignment="1" applyProtection="1">
      <alignment horizontal="justify" vertical="center" wrapText="1"/>
      <protection locked="0"/>
    </xf>
    <xf numFmtId="49" fontId="11" fillId="2" borderId="29" xfId="0" applyNumberFormat="1" applyFont="1" applyFill="1" applyBorder="1" applyAlignment="1" applyProtection="1">
      <alignment horizontal="justify" vertical="center" wrapText="1"/>
      <protection locked="0"/>
    </xf>
    <xf numFmtId="49" fontId="11" fillId="2" borderId="30" xfId="0" applyNumberFormat="1" applyFont="1" applyFill="1" applyBorder="1" applyAlignment="1" applyProtection="1">
      <alignment horizontal="justify" vertical="center" wrapText="1"/>
      <protection locked="0"/>
    </xf>
    <xf numFmtId="49" fontId="0" fillId="2" borderId="0" xfId="0" applyNumberFormat="1" applyFill="1" applyBorder="1" applyAlignment="1">
      <alignment horizontal="left" vertical="top" wrapText="1"/>
    </xf>
    <xf numFmtId="49" fontId="9" fillId="2" borderId="31" xfId="0" applyNumberFormat="1" applyFont="1" applyFill="1" applyBorder="1" applyAlignment="1">
      <alignment horizontal="justify" vertical="center" wrapText="1"/>
    </xf>
    <xf numFmtId="49" fontId="9" fillId="2" borderId="32" xfId="0" applyNumberFormat="1" applyFont="1" applyFill="1" applyBorder="1" applyAlignment="1">
      <alignment horizontal="justify" vertical="center" wrapText="1"/>
    </xf>
    <xf numFmtId="0" fontId="12" fillId="2" borderId="0" xfId="0" applyFont="1" applyFill="1" applyBorder="1" applyAlignment="1">
      <alignment wrapText="1"/>
    </xf>
    <xf numFmtId="0" fontId="5" fillId="4" borderId="3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5" fillId="2" borderId="0" xfId="0" applyFont="1" applyFill="1" applyAlignment="1">
      <alignment wrapText="1"/>
    </xf>
    <xf numFmtId="0" fontId="16" fillId="0" borderId="0" xfId="0" applyFont="1" applyBorder="1" applyAlignment="1">
      <alignment horizontal="center" wrapText="1"/>
    </xf>
    <xf numFmtId="0" fontId="0" fillId="0" borderId="0" xfId="0" applyBorder="1"/>
    <xf numFmtId="0" fontId="0" fillId="0" borderId="35" xfId="0" applyBorder="1"/>
    <xf numFmtId="0" fontId="5" fillId="5" borderId="14" xfId="0" applyFont="1" applyFill="1" applyBorder="1" applyAlignment="1">
      <alignment horizontal="center" vertical="center" wrapText="1"/>
    </xf>
    <xf numFmtId="0" fontId="13" fillId="0" borderId="0" xfId="0" applyFont="1" applyFill="1" applyBorder="1" applyAlignment="1">
      <alignment vertical="center"/>
    </xf>
    <xf numFmtId="0" fontId="17" fillId="0" borderId="14" xfId="0" applyFont="1" applyFill="1" applyBorder="1" applyAlignment="1" applyProtection="1">
      <alignment horizontal="center" vertical="center"/>
      <protection hidden="1"/>
    </xf>
    <xf numFmtId="9" fontId="9" fillId="0" borderId="0" xfId="0" applyNumberFormat="1" applyFont="1" applyFill="1" applyBorder="1" applyAlignment="1">
      <alignment vertical="center"/>
    </xf>
    <xf numFmtId="9" fontId="18" fillId="6" borderId="14" xfId="0" applyNumberFormat="1" applyFont="1" applyFill="1" applyBorder="1" applyAlignment="1" applyProtection="1">
      <alignment horizontal="center" vertical="center"/>
      <protection hidden="1"/>
    </xf>
    <xf numFmtId="0" fontId="19" fillId="0" borderId="36" xfId="0" applyFont="1" applyBorder="1" applyAlignment="1" applyProtection="1">
      <alignment horizontal="justify" vertical="top" wrapText="1"/>
      <protection locked="0"/>
    </xf>
    <xf numFmtId="0" fontId="9" fillId="0" borderId="0" xfId="0" applyFont="1" applyFill="1" applyBorder="1" applyAlignment="1">
      <alignment vertical="center"/>
    </xf>
    <xf numFmtId="9" fontId="18" fillId="6" borderId="21" xfId="0" applyNumberFormat="1" applyFont="1" applyFill="1" applyBorder="1" applyAlignment="1" applyProtection="1">
      <alignment horizontal="center" vertical="center"/>
      <protection locked="0"/>
    </xf>
    <xf numFmtId="0" fontId="9" fillId="0" borderId="17" xfId="0" applyFont="1" applyFill="1" applyBorder="1" applyAlignment="1">
      <alignment vertical="center"/>
    </xf>
    <xf numFmtId="0" fontId="9" fillId="0" borderId="0" xfId="0" applyFont="1" applyFill="1" applyBorder="1" applyAlignment="1">
      <alignment horizontal="left" vertical="center"/>
    </xf>
    <xf numFmtId="9" fontId="9" fillId="0" borderId="14" xfId="0" applyNumberFormat="1" applyFont="1" applyFill="1" applyBorder="1" applyAlignment="1" applyProtection="1">
      <alignment horizontal="center" vertical="center"/>
      <protection locked="0"/>
    </xf>
    <xf numFmtId="0" fontId="9" fillId="2" borderId="9" xfId="0" applyFont="1" applyFill="1" applyBorder="1" applyAlignment="1">
      <alignment vertical="center"/>
    </xf>
    <xf numFmtId="0" fontId="9" fillId="2" borderId="0"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14" xfId="0" applyBorder="1"/>
    <xf numFmtId="0" fontId="20" fillId="0" borderId="36" xfId="0" applyFont="1" applyBorder="1"/>
    <xf numFmtId="0" fontId="20" fillId="0" borderId="0" xfId="0" applyFont="1" applyBorder="1" applyAlignment="1">
      <alignment horizontal="left"/>
    </xf>
    <xf numFmtId="0" fontId="0" fillId="0" borderId="0" xfId="0" applyBorder="1" applyAlignment="1">
      <alignment horizontal="left"/>
    </xf>
    <xf numFmtId="0" fontId="0" fillId="0" borderId="14" xfId="0" applyBorder="1" applyAlignment="1">
      <alignment horizontal="left"/>
    </xf>
    <xf numFmtId="0" fontId="5" fillId="7" borderId="14" xfId="0" applyFont="1" applyFill="1" applyBorder="1" applyAlignment="1">
      <alignment horizontal="center" vertical="center" wrapText="1"/>
    </xf>
    <xf numFmtId="0" fontId="20" fillId="0" borderId="36" xfId="0" applyFont="1" applyBorder="1" applyAlignment="1" applyProtection="1">
      <alignment horizontal="justify" vertical="top" wrapText="1"/>
      <protection locked="0"/>
    </xf>
    <xf numFmtId="0" fontId="0" fillId="0" borderId="17" xfId="0" applyBorder="1"/>
    <xf numFmtId="0" fontId="5" fillId="3" borderId="14"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9" borderId="14" xfId="0" applyFont="1" applyFill="1" applyBorder="1" applyAlignment="1">
      <alignment horizontal="center" vertical="center" wrapText="1"/>
    </xf>
    <xf numFmtId="0" fontId="13" fillId="2" borderId="0" xfId="0" applyFont="1" applyFill="1" applyBorder="1" applyAlignment="1">
      <alignment vertical="center"/>
    </xf>
    <xf numFmtId="0" fontId="9" fillId="2" borderId="0" xfId="0" applyFont="1" applyFill="1" applyBorder="1" applyAlignment="1">
      <alignment horizontal="left" vertical="center"/>
    </xf>
    <xf numFmtId="0" fontId="21" fillId="2" borderId="0" xfId="0" applyFont="1" applyFill="1" applyBorder="1" applyAlignment="1">
      <alignment vertical="center"/>
    </xf>
    <xf numFmtId="0" fontId="22" fillId="2" borderId="0" xfId="0" applyFont="1" applyFill="1" applyBorder="1"/>
    <xf numFmtId="0" fontId="0" fillId="2" borderId="37" xfId="0" applyFill="1" applyBorder="1"/>
    <xf numFmtId="0" fontId="0" fillId="2" borderId="38" xfId="0" applyFill="1" applyBorder="1"/>
    <xf numFmtId="0" fontId="0" fillId="2" borderId="39" xfId="0" applyFill="1" applyBorder="1"/>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8</xdr:col>
      <xdr:colOff>733376</xdr:colOff>
      <xdr:row>14</xdr:row>
      <xdr:rowOff>34633</xdr:rowOff>
    </xdr:to>
    <xdr:pic>
      <xdr:nvPicPr>
        <xdr:cNvPr id="2" name="Imagen 1">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624817" y="1702968"/>
          <a:ext cx="4376009" cy="2389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nicauca\Desktop\Informe%20evaluaci&#243;n%20independiente%20SCI%20-%20II%20semestre%202021%20feb1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rchivos%20comunes/2005/Reserva/Cargar%20Reporte%20de%20M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Mis%20Documentos/Marielos/Estad&#237;sticas/2005/Nueva%20Estadistica/Nueva%20Estadistica/52.Dias%20de%20atraso%20(Outstand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E/tmp/97pbth.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1/ljlopez/CONFIG~1/Temp/notesE1EF34/Otros%20Anexos/Gastos%20Regionales,%20Setiembre%20201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ECESPE~1/CONFIG~1/Temp/notesFFF692/Otros%20Anexos/Gastos%20Regionales,%20Diciembre%20201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Real/CONSOLRE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1/ECESPE~1/CONFIG~1/Temp/notesFFF692/PUC_1112%20v5.9.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E/Documents/Brand%20X/JT8D/200/Meridiana/VB%20LLP%20Model%20V3%20Meridian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nicauca/Desktop/Informe%20evaluaci&#243;n%20independiente%20SCI%20-%20II%20semestre%202021%20feb1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ESTADOS%20FINANCIEROS%202002/Salvador/Set/SALV-Mktshare-Emisor%20SET-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ndependiente%20%20SCI%20-%20II%20semestre%20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Shared/Collections/AMIT/Eswaran_Files/DLF/Julie/wizm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de Resultado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 val="[97pbth.xls][97pbth.xls]_tmp__3"/>
      <sheetName val="[97pbth.xls][97pbth.xls]_E_tm_3"/>
      <sheetName val="[97pbth.xls][97pbth.xls]_tmp__2"/>
      <sheetName val="[97pbth.xls][97pbth.xls]_E_tm_2"/>
      <sheetName val="[97pbth.xls]\tmp\97pbth.xls"/>
      <sheetName val="[97pbth.xls]\E\tmp\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refreshError="1"/>
      <sheetData sheetId="8"/>
      <sheetData sheetId="9">
        <row r="2">
          <cell r="N2">
            <v>0.66666666666666663</v>
          </cell>
        </row>
        <row r="26">
          <cell r="N26">
            <v>0.41176470588235292</v>
          </cell>
        </row>
        <row r="43">
          <cell r="N43">
            <v>0.54166666666666663</v>
          </cell>
        </row>
        <row r="55">
          <cell r="N55">
            <v>0.6428571428571429</v>
          </cell>
        </row>
        <row r="69">
          <cell r="N69">
            <v>0.6071428571428571</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view="pageBreakPreview" topLeftCell="D1" zoomScale="53" zoomScaleNormal="67" zoomScaleSheetLayoutView="53" workbookViewId="0">
      <selection activeCell="A37" sqref="A37"/>
    </sheetView>
  </sheetViews>
  <sheetFormatPr baseColWidth="10" defaultColWidth="11.42578125" defaultRowHeight="12.75" x14ac:dyDescent="0.2"/>
  <cols>
    <col min="1" max="1" width="3.28515625" style="1" customWidth="1"/>
    <col min="2" max="2" width="3.42578125" style="1" customWidth="1"/>
    <col min="3" max="3" width="33.140625" style="1" customWidth="1"/>
    <col min="4" max="4" width="2.5703125" style="1" customWidth="1"/>
    <col min="5" max="5" width="19.5703125" style="1" customWidth="1"/>
    <col min="6" max="6" width="6.85546875" style="1" customWidth="1"/>
    <col min="7" max="7" width="17.5703125" style="1" customWidth="1"/>
    <col min="8" max="8" width="7.5703125" style="1" customWidth="1"/>
    <col min="9" max="9" width="92.5703125" style="1" customWidth="1"/>
    <col min="10" max="10" width="4" style="1" customWidth="1"/>
    <col min="11" max="11" width="22.140625" style="1" customWidth="1"/>
    <col min="12" max="12" width="4" style="1" customWidth="1"/>
    <col min="13" max="13" width="92.5703125" style="1" customWidth="1"/>
    <col min="14" max="14" width="4" style="1" customWidth="1"/>
    <col min="15" max="15" width="24.7109375" style="1" customWidth="1"/>
    <col min="16" max="16" width="4" style="1" customWidth="1"/>
    <col min="17" max="16384" width="11.42578125" style="1"/>
  </cols>
  <sheetData>
    <row r="1" spans="2:16" ht="13.5" thickBot="1" x14ac:dyDescent="0.25"/>
    <row r="2" spans="2:16" ht="18" customHeight="1" thickTop="1" x14ac:dyDescent="0.2">
      <c r="B2" s="2"/>
      <c r="C2" s="3"/>
      <c r="D2" s="3"/>
      <c r="E2" s="3"/>
      <c r="F2" s="3"/>
      <c r="G2" s="3"/>
      <c r="H2" s="3"/>
      <c r="I2" s="3"/>
      <c r="J2" s="3"/>
      <c r="K2" s="3"/>
      <c r="L2" s="3"/>
      <c r="M2" s="3"/>
      <c r="N2" s="3"/>
      <c r="O2" s="3"/>
      <c r="P2" s="4"/>
    </row>
    <row r="3" spans="2:16" ht="18" customHeight="1" x14ac:dyDescent="0.3">
      <c r="B3" s="5"/>
      <c r="C3" s="6"/>
      <c r="D3" s="6"/>
      <c r="E3" s="7" t="s">
        <v>0</v>
      </c>
      <c r="F3" s="8" t="s">
        <v>1</v>
      </c>
      <c r="G3" s="9"/>
      <c r="H3" s="9"/>
      <c r="I3" s="9"/>
      <c r="J3" s="9"/>
      <c r="K3" s="9"/>
      <c r="L3" s="9"/>
      <c r="M3" s="10"/>
      <c r="N3" s="11"/>
      <c r="O3" s="11"/>
      <c r="P3" s="12"/>
    </row>
    <row r="4" spans="2:16" ht="18" customHeight="1" x14ac:dyDescent="0.3">
      <c r="B4" s="5"/>
      <c r="C4" s="6"/>
      <c r="D4" s="6"/>
      <c r="E4" s="13"/>
      <c r="F4" s="14"/>
      <c r="G4" s="15"/>
      <c r="H4" s="15"/>
      <c r="I4" s="15"/>
      <c r="J4" s="15"/>
      <c r="K4" s="15"/>
      <c r="L4" s="15"/>
      <c r="M4" s="16"/>
      <c r="N4" s="11"/>
      <c r="O4" s="11"/>
      <c r="P4" s="12"/>
    </row>
    <row r="5" spans="2:16" ht="41.25" customHeight="1" x14ac:dyDescent="0.3">
      <c r="B5" s="5"/>
      <c r="C5" s="6"/>
      <c r="D5" s="6"/>
      <c r="E5" s="17" t="s">
        <v>2</v>
      </c>
      <c r="F5" s="18" t="s">
        <v>3</v>
      </c>
      <c r="G5" s="19"/>
      <c r="H5" s="19"/>
      <c r="I5" s="19"/>
      <c r="J5" s="19"/>
      <c r="K5" s="19"/>
      <c r="L5" s="19"/>
      <c r="M5" s="20"/>
      <c r="N5" s="21"/>
      <c r="O5" s="21"/>
      <c r="P5" s="12"/>
    </row>
    <row r="6" spans="2:16" ht="18" customHeight="1" thickBot="1" x14ac:dyDescent="0.35">
      <c r="B6" s="5"/>
      <c r="C6" s="6"/>
      <c r="D6" s="6"/>
      <c r="E6" s="22"/>
      <c r="F6" s="21"/>
      <c r="G6" s="21"/>
      <c r="H6" s="21"/>
      <c r="I6" s="21"/>
      <c r="J6" s="21"/>
      <c r="K6" s="21"/>
      <c r="L6" s="21"/>
      <c r="M6" s="6"/>
      <c r="N6" s="6"/>
      <c r="O6" s="6"/>
      <c r="P6" s="12"/>
    </row>
    <row r="7" spans="2:16" ht="93" customHeight="1" thickBot="1" x14ac:dyDescent="0.25">
      <c r="B7" s="5"/>
      <c r="C7" s="6"/>
      <c r="D7" s="6"/>
      <c r="E7" s="6"/>
      <c r="F7" s="6"/>
      <c r="G7" s="6"/>
      <c r="H7" s="6"/>
      <c r="I7" s="23" t="s">
        <v>4</v>
      </c>
      <c r="J7" s="24"/>
      <c r="K7" s="25"/>
      <c r="L7" s="6"/>
      <c r="M7" s="26">
        <f>+AVERAGE(G25,G27,G29,G31,G33)</f>
        <v>0.57401960784313721</v>
      </c>
      <c r="N7" s="27"/>
      <c r="O7" s="27"/>
      <c r="P7" s="12"/>
    </row>
    <row r="8" spans="2:16" ht="18" customHeight="1" x14ac:dyDescent="0.25">
      <c r="B8" s="5"/>
      <c r="C8" s="6"/>
      <c r="D8" s="6"/>
      <c r="E8" s="6"/>
      <c r="F8" s="6"/>
      <c r="G8" s="6"/>
      <c r="H8" s="6"/>
      <c r="I8" s="6"/>
      <c r="J8" s="6"/>
      <c r="K8" s="6"/>
      <c r="L8" s="6"/>
      <c r="M8" s="28"/>
      <c r="N8" s="28"/>
      <c r="O8" s="28"/>
      <c r="P8" s="12"/>
    </row>
    <row r="9" spans="2:16" ht="18" customHeight="1" x14ac:dyDescent="0.2">
      <c r="B9" s="5"/>
      <c r="C9" s="6"/>
      <c r="D9" s="6"/>
      <c r="E9" s="6"/>
      <c r="F9" s="6"/>
      <c r="G9" s="6"/>
      <c r="H9" s="6"/>
      <c r="I9" s="6"/>
      <c r="J9" s="6"/>
      <c r="K9" s="6"/>
      <c r="L9" s="6"/>
      <c r="M9" s="6"/>
      <c r="N9" s="6"/>
      <c r="O9" s="6"/>
      <c r="P9" s="12"/>
    </row>
    <row r="10" spans="2:16" x14ac:dyDescent="0.2">
      <c r="B10" s="5"/>
      <c r="C10" s="6"/>
      <c r="D10" s="6"/>
      <c r="E10" s="6"/>
      <c r="F10" s="6"/>
      <c r="G10" s="6"/>
      <c r="H10" s="6"/>
      <c r="I10" s="6"/>
      <c r="J10" s="6"/>
      <c r="K10" s="6"/>
      <c r="L10" s="6"/>
      <c r="M10" s="6"/>
      <c r="N10" s="6"/>
      <c r="O10" s="6"/>
      <c r="P10" s="12"/>
    </row>
    <row r="11" spans="2:16" x14ac:dyDescent="0.2">
      <c r="B11" s="5"/>
      <c r="C11" s="6"/>
      <c r="D11" s="6"/>
      <c r="E11" s="6"/>
      <c r="F11" s="6"/>
      <c r="G11" s="6"/>
      <c r="H11" s="6"/>
      <c r="I11" s="6"/>
      <c r="J11" s="6"/>
      <c r="K11" s="6"/>
      <c r="L11" s="6"/>
      <c r="M11" s="6"/>
      <c r="N11" s="6"/>
      <c r="O11" s="6"/>
      <c r="P11" s="12"/>
    </row>
    <row r="12" spans="2:16" x14ac:dyDescent="0.2">
      <c r="B12" s="5"/>
      <c r="C12" s="6"/>
      <c r="D12" s="6"/>
      <c r="E12" s="6"/>
      <c r="F12" s="6"/>
      <c r="G12" s="6"/>
      <c r="H12" s="6"/>
      <c r="I12" s="6"/>
      <c r="J12" s="6"/>
      <c r="K12" s="6"/>
      <c r="L12" s="6"/>
      <c r="M12" s="6"/>
      <c r="N12" s="6"/>
      <c r="O12" s="6"/>
      <c r="P12" s="12"/>
    </row>
    <row r="13" spans="2:16" x14ac:dyDescent="0.2">
      <c r="B13" s="5"/>
      <c r="C13" s="6"/>
      <c r="D13" s="6"/>
      <c r="E13" s="6"/>
      <c r="F13" s="6"/>
      <c r="G13" s="6"/>
      <c r="H13" s="6"/>
      <c r="I13" s="6"/>
      <c r="J13" s="6"/>
      <c r="K13" s="6"/>
      <c r="L13" s="6"/>
      <c r="M13" s="6"/>
      <c r="N13" s="6"/>
      <c r="O13" s="6"/>
      <c r="P13" s="12"/>
    </row>
    <row r="14" spans="2:16" x14ac:dyDescent="0.2">
      <c r="B14" s="5"/>
      <c r="C14" s="6"/>
      <c r="D14" s="6"/>
      <c r="E14" s="6"/>
      <c r="F14" s="6"/>
      <c r="G14" s="6"/>
      <c r="H14" s="6"/>
      <c r="I14" s="6"/>
      <c r="J14" s="6"/>
      <c r="K14" s="6"/>
      <c r="L14" s="6"/>
      <c r="M14" s="6"/>
      <c r="N14" s="6"/>
      <c r="O14" s="6"/>
      <c r="P14" s="12"/>
    </row>
    <row r="15" spans="2:16" x14ac:dyDescent="0.2">
      <c r="B15" s="5"/>
      <c r="C15" s="6"/>
      <c r="D15" s="6"/>
      <c r="E15" s="6"/>
      <c r="F15" s="6"/>
      <c r="G15" s="6"/>
      <c r="H15" s="6"/>
      <c r="I15" s="6"/>
      <c r="J15" s="6"/>
      <c r="K15" s="6"/>
      <c r="L15" s="6"/>
      <c r="M15" s="6"/>
      <c r="N15" s="6"/>
      <c r="O15" s="6"/>
      <c r="P15" s="12"/>
    </row>
    <row r="16" spans="2:16" x14ac:dyDescent="0.2">
      <c r="B16" s="5"/>
      <c r="C16" s="6"/>
      <c r="D16" s="6"/>
      <c r="E16" s="6"/>
      <c r="F16" s="6"/>
      <c r="G16" s="6"/>
      <c r="H16" s="6"/>
      <c r="I16" s="6"/>
      <c r="J16" s="6"/>
      <c r="K16" s="6"/>
      <c r="L16" s="6"/>
      <c r="M16" s="6"/>
      <c r="N16" s="6"/>
      <c r="O16" s="6"/>
      <c r="P16" s="12"/>
    </row>
    <row r="17" spans="2:22" ht="23.25" x14ac:dyDescent="0.2">
      <c r="B17" s="5"/>
      <c r="C17" s="29" t="s">
        <v>5</v>
      </c>
      <c r="D17" s="30"/>
      <c r="E17" s="30"/>
      <c r="F17" s="30"/>
      <c r="G17" s="30"/>
      <c r="H17" s="30"/>
      <c r="I17" s="30"/>
      <c r="J17" s="30"/>
      <c r="K17" s="30"/>
      <c r="L17" s="30"/>
      <c r="M17" s="31"/>
      <c r="N17" s="32"/>
      <c r="O17" s="32"/>
      <c r="P17" s="12"/>
    </row>
    <row r="18" spans="2:22" ht="15.75" customHeight="1" x14ac:dyDescent="0.2">
      <c r="B18" s="5"/>
      <c r="C18" s="33"/>
      <c r="D18" s="33"/>
      <c r="E18" s="33"/>
      <c r="F18" s="33"/>
      <c r="G18" s="33"/>
      <c r="H18" s="33"/>
      <c r="I18" s="33"/>
      <c r="J18" s="33"/>
      <c r="K18" s="33"/>
      <c r="L18" s="33"/>
      <c r="M18" s="33"/>
      <c r="N18" s="34"/>
      <c r="O18" s="34"/>
      <c r="P18" s="12"/>
    </row>
    <row r="19" spans="2:22" ht="141.75" customHeight="1" x14ac:dyDescent="0.2">
      <c r="B19" s="5"/>
      <c r="C19" s="35" t="s">
        <v>6</v>
      </c>
      <c r="D19" s="36"/>
      <c r="E19" s="37" t="s">
        <v>7</v>
      </c>
      <c r="F19" s="38" t="s">
        <v>8</v>
      </c>
      <c r="G19" s="39"/>
      <c r="H19" s="39"/>
      <c r="I19" s="39"/>
      <c r="J19" s="39"/>
      <c r="K19" s="39"/>
      <c r="L19" s="39"/>
      <c r="M19" s="40"/>
      <c r="N19" s="41"/>
      <c r="O19" s="41"/>
      <c r="P19" s="12"/>
    </row>
    <row r="20" spans="2:22" ht="105.75" customHeight="1" x14ac:dyDescent="0.2">
      <c r="B20" s="5"/>
      <c r="C20" s="35" t="s">
        <v>9</v>
      </c>
      <c r="D20" s="36"/>
      <c r="E20" s="37" t="s">
        <v>10</v>
      </c>
      <c r="F20" s="38" t="s">
        <v>11</v>
      </c>
      <c r="G20" s="39"/>
      <c r="H20" s="39"/>
      <c r="I20" s="39"/>
      <c r="J20" s="39"/>
      <c r="K20" s="39"/>
      <c r="L20" s="39"/>
      <c r="M20" s="40"/>
      <c r="N20" s="41"/>
      <c r="O20" s="41"/>
      <c r="P20" s="12"/>
    </row>
    <row r="21" spans="2:22" ht="143.25" customHeight="1" x14ac:dyDescent="0.2">
      <c r="B21" s="5"/>
      <c r="C21" s="42" t="s">
        <v>12</v>
      </c>
      <c r="D21" s="43"/>
      <c r="E21" s="37" t="s">
        <v>10</v>
      </c>
      <c r="F21" s="38" t="s">
        <v>13</v>
      </c>
      <c r="G21" s="39"/>
      <c r="H21" s="39"/>
      <c r="I21" s="39"/>
      <c r="J21" s="39"/>
      <c r="K21" s="39"/>
      <c r="L21" s="39"/>
      <c r="M21" s="40"/>
      <c r="N21" s="41"/>
      <c r="O21" s="41"/>
      <c r="P21" s="12"/>
    </row>
    <row r="22" spans="2:22" ht="66" customHeight="1" thickBot="1" x14ac:dyDescent="0.25">
      <c r="B22" s="5"/>
      <c r="C22" s="6"/>
      <c r="D22" s="6"/>
      <c r="E22" s="6"/>
      <c r="F22" s="6"/>
      <c r="G22" s="44"/>
      <c r="H22" s="6"/>
      <c r="I22" s="6"/>
      <c r="J22" s="6"/>
      <c r="K22" s="6"/>
      <c r="L22" s="6"/>
      <c r="M22" s="6"/>
      <c r="N22" s="6"/>
      <c r="O22" s="6"/>
      <c r="P22" s="12"/>
    </row>
    <row r="23" spans="2:22" ht="102.75" customHeight="1" thickBot="1" x14ac:dyDescent="0.25">
      <c r="B23" s="5"/>
      <c r="C23" s="45" t="s">
        <v>14</v>
      </c>
      <c r="D23" s="46"/>
      <c r="E23" s="47" t="s">
        <v>15</v>
      </c>
      <c r="F23" s="46"/>
      <c r="G23" s="47" t="s">
        <v>16</v>
      </c>
      <c r="H23" s="46"/>
      <c r="I23" s="48" t="s">
        <v>17</v>
      </c>
      <c r="J23" s="49"/>
      <c r="K23" s="50" t="s">
        <v>18</v>
      </c>
      <c r="L23" s="49"/>
      <c r="M23" s="51" t="s">
        <v>19</v>
      </c>
      <c r="N23" s="49"/>
      <c r="O23" s="52" t="s">
        <v>20</v>
      </c>
      <c r="P23" s="12"/>
      <c r="Q23" s="53"/>
    </row>
    <row r="24" spans="2:22" ht="6.75" customHeight="1" thickBot="1" x14ac:dyDescent="0.4">
      <c r="B24" s="5"/>
      <c r="C24" s="54"/>
      <c r="D24" s="55"/>
      <c r="E24" s="55"/>
      <c r="F24" s="55"/>
      <c r="G24" s="55"/>
      <c r="H24" s="55"/>
      <c r="I24" s="56"/>
      <c r="J24" s="55"/>
      <c r="K24" s="56"/>
      <c r="L24" s="55"/>
      <c r="M24" s="55"/>
      <c r="N24" s="55"/>
      <c r="O24" s="55"/>
      <c r="P24" s="12"/>
    </row>
    <row r="25" spans="2:22" ht="367.5" customHeight="1" thickBot="1" x14ac:dyDescent="0.25">
      <c r="B25" s="5"/>
      <c r="C25" s="57" t="s">
        <v>21</v>
      </c>
      <c r="D25" s="58"/>
      <c r="E25" s="59" t="str">
        <f>+IF([2]Hoja1!$N$2&gt;=0.5,"Si","No")</f>
        <v>Si</v>
      </c>
      <c r="F25" s="60"/>
      <c r="G25" s="61">
        <f>+[2]Hoja1!N2</f>
        <v>0.66666666666666663</v>
      </c>
      <c r="H25" s="60"/>
      <c r="I25" s="62" t="s">
        <v>22</v>
      </c>
      <c r="J25" s="63"/>
      <c r="K25" s="64">
        <v>0.67</v>
      </c>
      <c r="L25" s="65"/>
      <c r="M25" s="62" t="s">
        <v>23</v>
      </c>
      <c r="N25" s="66"/>
      <c r="O25" s="67">
        <f>G25-K25</f>
        <v>-3.3333333333334103E-3</v>
      </c>
      <c r="P25" s="68"/>
      <c r="Q25" s="69"/>
      <c r="R25" s="69"/>
      <c r="S25" s="69"/>
      <c r="T25" s="69"/>
      <c r="U25" s="69"/>
      <c r="V25" s="69"/>
    </row>
    <row r="26" spans="2:22" ht="9.6" customHeight="1" thickBot="1" x14ac:dyDescent="0.4">
      <c r="B26" s="5"/>
      <c r="C26" s="54"/>
      <c r="D26" s="70"/>
      <c r="E26" s="71"/>
      <c r="F26" s="55"/>
      <c r="G26" s="72"/>
      <c r="H26" s="55"/>
      <c r="I26" s="73"/>
      <c r="J26" s="55"/>
      <c r="K26" s="56"/>
      <c r="L26" s="55"/>
      <c r="M26" s="74"/>
      <c r="N26" s="75"/>
      <c r="O26" s="76"/>
      <c r="P26" s="12"/>
    </row>
    <row r="27" spans="2:22" ht="354" customHeight="1" thickBot="1" x14ac:dyDescent="0.25">
      <c r="B27" s="5"/>
      <c r="C27" s="77" t="s">
        <v>24</v>
      </c>
      <c r="D27" s="58"/>
      <c r="E27" s="59" t="str">
        <f>+IF([2]Hoja1!$N$26&gt;=0.5,"Si","No")</f>
        <v>No</v>
      </c>
      <c r="F27" s="55"/>
      <c r="G27" s="61">
        <f>+[2]Hoja1!N26</f>
        <v>0.41176470588235292</v>
      </c>
      <c r="H27" s="55"/>
      <c r="I27" s="78" t="s">
        <v>25</v>
      </c>
      <c r="J27" s="55"/>
      <c r="K27" s="64">
        <v>0.41</v>
      </c>
      <c r="L27" s="79"/>
      <c r="M27" s="62" t="s">
        <v>26</v>
      </c>
      <c r="N27" s="66"/>
      <c r="O27" s="67">
        <f>G27-K27</f>
        <v>1.764705882352946E-3</v>
      </c>
      <c r="P27" s="12"/>
    </row>
    <row r="28" spans="2:22" ht="6.75" customHeight="1" thickBot="1" x14ac:dyDescent="0.4">
      <c r="B28" s="5"/>
      <c r="C28" s="54"/>
      <c r="D28" s="70"/>
      <c r="E28" s="71"/>
      <c r="F28" s="55"/>
      <c r="G28" s="72"/>
      <c r="H28" s="55"/>
      <c r="I28" s="73"/>
      <c r="J28" s="55"/>
      <c r="K28" s="56"/>
      <c r="L28" s="55"/>
      <c r="M28" s="74"/>
      <c r="N28" s="75"/>
      <c r="O28" s="76"/>
      <c r="P28" s="12"/>
    </row>
    <row r="29" spans="2:22" ht="294" customHeight="1" thickBot="1" x14ac:dyDescent="0.25">
      <c r="B29" s="5"/>
      <c r="C29" s="80" t="s">
        <v>27</v>
      </c>
      <c r="D29" s="58"/>
      <c r="E29" s="59" t="str">
        <f>+IF([2]Hoja1!$N$43&gt;=0.5,"Si","No")</f>
        <v>Si</v>
      </c>
      <c r="F29" s="55"/>
      <c r="G29" s="61">
        <f>+[2]Hoja1!N43</f>
        <v>0.54166666666666663</v>
      </c>
      <c r="H29" s="55"/>
      <c r="I29" s="62" t="s">
        <v>28</v>
      </c>
      <c r="J29" s="55"/>
      <c r="K29" s="64">
        <v>0.54</v>
      </c>
      <c r="L29" s="79"/>
      <c r="M29" s="62" t="s">
        <v>29</v>
      </c>
      <c r="N29" s="66"/>
      <c r="O29" s="67">
        <f>G29-K29</f>
        <v>1.6666666666665941E-3</v>
      </c>
      <c r="P29" s="12"/>
    </row>
    <row r="30" spans="2:22" ht="6.75" customHeight="1" thickBot="1" x14ac:dyDescent="0.4">
      <c r="B30" s="5"/>
      <c r="C30" s="54"/>
      <c r="D30" s="70"/>
      <c r="E30" s="71"/>
      <c r="F30" s="55"/>
      <c r="G30" s="72"/>
      <c r="H30" s="55"/>
      <c r="I30" s="73"/>
      <c r="J30" s="55"/>
      <c r="K30" s="56"/>
      <c r="L30" s="55"/>
      <c r="M30" s="74"/>
      <c r="N30" s="75"/>
      <c r="O30" s="76"/>
      <c r="P30" s="12"/>
    </row>
    <row r="31" spans="2:22" ht="291.95" customHeight="1" thickBot="1" x14ac:dyDescent="0.25">
      <c r="B31" s="5"/>
      <c r="C31" s="81" t="s">
        <v>30</v>
      </c>
      <c r="D31" s="58"/>
      <c r="E31" s="59" t="str">
        <f>+IF([2]Hoja1!$N$55&gt;=0.5,"Si","No")</f>
        <v>Si</v>
      </c>
      <c r="F31" s="55"/>
      <c r="G31" s="61">
        <f>+[2]Hoja1!N55</f>
        <v>0.6428571428571429</v>
      </c>
      <c r="H31" s="55"/>
      <c r="I31" s="78" t="s">
        <v>31</v>
      </c>
      <c r="J31" s="55"/>
      <c r="K31" s="64">
        <v>0.64</v>
      </c>
      <c r="L31" s="79"/>
      <c r="M31" s="62" t="s">
        <v>32</v>
      </c>
      <c r="N31" s="66"/>
      <c r="O31" s="67">
        <f>G31-K31</f>
        <v>2.8571428571428914E-3</v>
      </c>
      <c r="P31" s="12"/>
    </row>
    <row r="32" spans="2:22" ht="6.75" customHeight="1" thickBot="1" x14ac:dyDescent="0.4">
      <c r="B32" s="5"/>
      <c r="C32" s="54"/>
      <c r="D32" s="70"/>
      <c r="E32" s="71"/>
      <c r="F32" s="55"/>
      <c r="G32" s="72"/>
      <c r="H32" s="55"/>
      <c r="I32" s="73"/>
      <c r="J32" s="55"/>
      <c r="K32" s="56"/>
      <c r="L32" s="55"/>
      <c r="M32" s="74"/>
      <c r="N32" s="75"/>
      <c r="O32" s="76"/>
      <c r="P32" s="12"/>
    </row>
    <row r="33" spans="2:16" ht="193.5" customHeight="1" thickBot="1" x14ac:dyDescent="0.25">
      <c r="B33" s="5"/>
      <c r="C33" s="82" t="s">
        <v>33</v>
      </c>
      <c r="D33" s="58"/>
      <c r="E33" s="59" t="str">
        <f>+IF([2]Hoja1!$N$69&gt;=0.5,"Si","No")</f>
        <v>Si</v>
      </c>
      <c r="F33" s="55"/>
      <c r="G33" s="61">
        <f>+[2]Hoja1!N69</f>
        <v>0.6071428571428571</v>
      </c>
      <c r="H33" s="55"/>
      <c r="I33" s="78" t="s">
        <v>34</v>
      </c>
      <c r="J33" s="55"/>
      <c r="K33" s="64">
        <v>0.61</v>
      </c>
      <c r="L33" s="79"/>
      <c r="M33" s="62" t="s">
        <v>35</v>
      </c>
      <c r="N33" s="66"/>
      <c r="O33" s="67">
        <f>G33-K33</f>
        <v>-2.8571428571428914E-3</v>
      </c>
      <c r="P33" s="12"/>
    </row>
    <row r="34" spans="2:16" ht="15.75" x14ac:dyDescent="0.2">
      <c r="B34" s="5"/>
      <c r="C34" s="83"/>
      <c r="D34" s="83"/>
      <c r="E34" s="34"/>
      <c r="F34" s="6"/>
      <c r="G34" s="6"/>
      <c r="H34" s="6"/>
      <c r="I34" s="6"/>
      <c r="J34" s="6"/>
      <c r="K34" s="6"/>
      <c r="L34" s="6"/>
      <c r="M34" s="84"/>
      <c r="N34" s="84"/>
      <c r="O34" s="84"/>
      <c r="P34" s="12"/>
    </row>
    <row r="35" spans="2:16" ht="15.75" x14ac:dyDescent="0.2">
      <c r="B35" s="5"/>
      <c r="C35" s="85"/>
      <c r="D35" s="83"/>
      <c r="E35" s="34"/>
      <c r="F35" s="6"/>
      <c r="G35" s="6"/>
      <c r="H35" s="6"/>
      <c r="I35" s="6"/>
      <c r="J35" s="6"/>
      <c r="K35" s="6"/>
      <c r="L35" s="6"/>
      <c r="M35" s="84"/>
      <c r="N35" s="84"/>
      <c r="O35" s="84"/>
      <c r="P35" s="12"/>
    </row>
    <row r="36" spans="2:16" x14ac:dyDescent="0.2">
      <c r="B36" s="5"/>
      <c r="C36" s="86"/>
      <c r="D36" s="6"/>
      <c r="E36" s="6"/>
      <c r="F36" s="6"/>
      <c r="G36" s="6"/>
      <c r="H36" s="6"/>
      <c r="I36" s="6"/>
      <c r="J36" s="6"/>
      <c r="K36" s="6"/>
      <c r="L36" s="6"/>
      <c r="M36" s="6"/>
      <c r="N36" s="6"/>
      <c r="O36" s="6"/>
      <c r="P36" s="12"/>
    </row>
    <row r="37" spans="2:16" ht="13.5" thickBot="1" x14ac:dyDescent="0.25">
      <c r="B37" s="87"/>
      <c r="C37" s="88"/>
      <c r="D37" s="88"/>
      <c r="E37" s="88"/>
      <c r="F37" s="88"/>
      <c r="G37" s="88"/>
      <c r="H37" s="88"/>
      <c r="I37" s="88"/>
      <c r="J37" s="88"/>
      <c r="K37" s="88"/>
      <c r="L37" s="88"/>
      <c r="M37" s="88"/>
      <c r="N37" s="88"/>
      <c r="O37" s="88"/>
      <c r="P37" s="89"/>
    </row>
    <row r="38" spans="2:16" ht="13.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39370078740157483" right="0.31496062992125984" top="0.74803149606299213" bottom="0.74803149606299213" header="0.31496062992125984" footer="0.31496062992125984"/>
  <pageSetup scale="37" orientation="landscape" verticalDpi="300"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8C0541D2-D018-4491-BDC5-AF3C40C770B4}">
            <xm:f>0</xm:f>
            <xm:f>'C:\Users\unicauca\Desktop\[Informe evaluación independiente SCI - II semestre 2021 feb11.xlsx]Analisis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FF4006D7-D006-46F7-BA47-D6951B285EF0}">
            <xm:f>0</xm:f>
            <xm:f>'C:\Users\unicauca\Desktop\[Informe evaluación independiente SCI - II semestre 2021 feb11.xlsx]Analisis de Resultados'!#REF!</xm:f>
            <x14:dxf>
              <fill>
                <patternFill>
                  <bgColor rgb="FFFF0000"/>
                </patternFill>
              </fill>
            </x14:dxf>
          </x14:cfRule>
          <xm:sqref>K25</xm:sqref>
        </x14:conditionalFormatting>
        <x14:conditionalFormatting xmlns:xm="http://schemas.microsoft.com/office/excel/2006/main">
          <x14:cfRule type="cellIs" priority="16" operator="between" id="{F51A6F3C-DF22-4F0F-9780-B3EC94A63BA3}">
            <xm:f>0</xm:f>
            <xm:f>'C:\Users\unicauca\Desktop\[Informe evaluación independiente SCI - II semestre 2021 feb11.xlsx]Analisis de Resultados'!#REF!</xm:f>
            <x14:dxf>
              <fill>
                <patternFill>
                  <bgColor rgb="FFFF0000"/>
                </patternFill>
              </fill>
            </x14:dxf>
          </x14:cfRule>
          <xm:sqref>K27</xm:sqref>
        </x14:conditionalFormatting>
        <x14:conditionalFormatting xmlns:xm="http://schemas.microsoft.com/office/excel/2006/main">
          <x14:cfRule type="cellIs" priority="12" operator="between" id="{15AC9BA0-2334-4F70-9272-9D4EF247F3DB}">
            <xm:f>0</xm:f>
            <xm:f>'C:\Users\unicauca\Desktop\[Informe evaluación independiente SCI - II semestre 2021 feb11.xlsx]Analisis de Resultados'!#REF!</xm:f>
            <x14:dxf>
              <fill>
                <patternFill>
                  <bgColor rgb="FFFF0000"/>
                </patternFill>
              </fill>
            </x14:dxf>
          </x14:cfRule>
          <xm:sqref>K29</xm:sqref>
        </x14:conditionalFormatting>
        <x14:conditionalFormatting xmlns:xm="http://schemas.microsoft.com/office/excel/2006/main">
          <x14:cfRule type="cellIs" priority="8" operator="between" id="{A7DCD752-F55C-4F04-A1A3-31B5792877E6}">
            <xm:f>0</xm:f>
            <xm:f>'C:\Users\unicauca\Desktop\[Informe evaluación independiente SCI - II semestre 2021 feb11.xlsx]Analisis de Resultados'!#REF!</xm:f>
            <x14:dxf>
              <fill>
                <patternFill>
                  <bgColor rgb="FFFF0000"/>
                </patternFill>
              </fill>
            </x14:dxf>
          </x14:cfRule>
          <xm:sqref>K31</xm:sqref>
        </x14:conditionalFormatting>
        <x14:conditionalFormatting xmlns:xm="http://schemas.microsoft.com/office/excel/2006/main">
          <x14:cfRule type="cellIs" priority="4" operator="between" id="{E27B5FAA-7860-4F88-9336-41C4C33FF0C8}">
            <xm:f>0</xm:f>
            <xm:f>'C:\Users\unicauca\Desktop\[Informe evaluación independiente SCI - II semestre 2021 feb11.xlsx]Analisis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Conclusiones</vt:lpstr>
      <vt:lpstr>Conclusiones!Área_de_impresión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unicauca</dc:creator>
  <cp:lastModifiedBy>unicauca</cp:lastModifiedBy>
  <dcterms:created xsi:type="dcterms:W3CDTF">2023-02-10T20:59:44Z</dcterms:created>
  <dcterms:modified xsi:type="dcterms:W3CDTF">2023-02-10T21:00:43Z</dcterms:modified>
</cp:coreProperties>
</file>